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120" windowWidth="20730" windowHeight="1152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0" i="1" l="1"/>
  <c r="L99" i="1"/>
  <c r="L71" i="1"/>
  <c r="A195" i="1" l="1"/>
  <c r="B185" i="1"/>
  <c r="A185" i="1"/>
  <c r="A175" i="1"/>
  <c r="B165" i="1"/>
  <c r="A156" i="1"/>
  <c r="L155" i="1"/>
  <c r="B146" i="1"/>
  <c r="L145" i="1"/>
  <c r="A137" i="1"/>
  <c r="B129" i="1"/>
  <c r="L128" i="1"/>
  <c r="A119" i="1"/>
  <c r="L118" i="1"/>
  <c r="J118" i="1"/>
  <c r="I118" i="1"/>
  <c r="H118" i="1"/>
  <c r="G118" i="1"/>
  <c r="F118" i="1"/>
  <c r="B110" i="1"/>
  <c r="L109" i="1"/>
  <c r="B100" i="1"/>
  <c r="A100" i="1"/>
  <c r="B91" i="1"/>
  <c r="A91" i="1"/>
  <c r="B82" i="1"/>
  <c r="A82" i="1"/>
  <c r="L81" i="1"/>
  <c r="J81" i="1"/>
  <c r="I81" i="1"/>
  <c r="H81" i="1"/>
  <c r="G81" i="1"/>
  <c r="F81" i="1"/>
  <c r="B72" i="1"/>
  <c r="A72" i="1"/>
  <c r="B63" i="1"/>
  <c r="A63" i="1"/>
  <c r="B53" i="1"/>
  <c r="A53" i="1"/>
  <c r="L52" i="1"/>
  <c r="B44" i="1"/>
  <c r="A44" i="1"/>
  <c r="L43" i="1"/>
  <c r="J43" i="1"/>
  <c r="I43" i="1"/>
  <c r="H43" i="1"/>
  <c r="G43" i="1"/>
  <c r="F43" i="1"/>
  <c r="B34" i="1"/>
  <c r="A34" i="1"/>
  <c r="B25" i="1"/>
  <c r="A25" i="1"/>
  <c r="L24" i="1"/>
  <c r="J24" i="1"/>
  <c r="I24" i="1"/>
  <c r="H24" i="1"/>
  <c r="G24" i="1"/>
  <c r="F24" i="1"/>
  <c r="B15" i="1"/>
  <c r="A15" i="1"/>
  <c r="H195" i="1" l="1"/>
  <c r="L156" i="1"/>
  <c r="G119" i="1"/>
  <c r="I119" i="1"/>
  <c r="L119" i="1"/>
  <c r="L100" i="1"/>
  <c r="L82" i="1"/>
  <c r="G82" i="1"/>
  <c r="I44" i="1"/>
  <c r="I25" i="1"/>
  <c r="F44" i="1"/>
  <c r="I82" i="1"/>
  <c r="H25" i="1"/>
  <c r="G100" i="1"/>
  <c r="J119" i="1"/>
  <c r="I100" i="1"/>
  <c r="H100" i="1"/>
  <c r="J82" i="1"/>
  <c r="F63" i="1"/>
  <c r="J44" i="1"/>
  <c r="G44" i="1"/>
  <c r="L25" i="1"/>
  <c r="H119" i="1"/>
  <c r="G25" i="1"/>
  <c r="L44" i="1"/>
  <c r="H82" i="1"/>
  <c r="H44" i="1"/>
  <c r="F25" i="1"/>
  <c r="L175" i="1"/>
  <c r="F119" i="1"/>
  <c r="F100" i="1"/>
  <c r="F82" i="1"/>
  <c r="J25" i="1"/>
  <c r="I196" i="1" l="1"/>
  <c r="G196" i="1"/>
  <c r="J196" i="1"/>
  <c r="H196" i="1"/>
  <c r="F196" i="1"/>
</calcChain>
</file>

<file path=xl/comments1.xml><?xml version="1.0" encoding="utf-8"?>
<comments xmlns="http://schemas.openxmlformats.org/spreadsheetml/2006/main">
  <authors>
    <author>Учитель</author>
  </authors>
  <commentList>
    <comment ref="L28" authorId="0">
      <text>
        <r>
          <rPr>
            <b/>
            <sz val="9"/>
            <color indexed="81"/>
            <rFont val="Tahoma"/>
            <family val="2"/>
            <charset val="204"/>
          </rPr>
          <t>Учитель: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<sst xmlns="http://schemas.openxmlformats.org/spreadsheetml/2006/main" count="291" uniqueCount="107">
  <si>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</si>
  <si>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</si>
  <si>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</si>
  <si>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</si>
  <si>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</si>
  <si>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</si>
  <si>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</si>
  <si>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</si>
  <si>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</si>
  <si>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</si>
  <si>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</si>
  <si>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</si>
  <si>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</si>
  <si>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</si>
  <si>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</si>
  <si>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</si>
  <si>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</si>
  <si>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</si>
  <si>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</si>
  <si>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</si>
  <si>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</si>
  <si>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</si>
  <si>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</si>
  <si>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</si>
  <si>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</si>
  <si>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</si>
  <si>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</si>
  <si>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</si>
  <si>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</si>
  <si>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</si>
  <si>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</si>
  <si>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</si>
  <si>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</si>
  <si>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</si>
  <si>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</si>
  <si>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</si>
  <si>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Компот из смеси сухофруктов</t>
  </si>
  <si>
    <t>Хлеб пшеничный</t>
  </si>
  <si>
    <t>Рассольник Ленинградский</t>
  </si>
  <si>
    <t>Суп рыбный</t>
  </si>
  <si>
    <t>Рис отварной</t>
  </si>
  <si>
    <t>Кладовщик</t>
  </si>
  <si>
    <t>Чай с сахаром и лимоном</t>
  </si>
  <si>
    <t>Чай с сахаром</t>
  </si>
  <si>
    <t>Яблоко</t>
  </si>
  <si>
    <t>Картофельное пюре</t>
  </si>
  <si>
    <t>Компот из яблок</t>
  </si>
  <si>
    <t>Вафли</t>
  </si>
  <si>
    <t>Какао с молоком</t>
  </si>
  <si>
    <t>Печенье</t>
  </si>
  <si>
    <t>МОУ "Гимназия № 6"</t>
  </si>
  <si>
    <t>Сок в ассортименте</t>
  </si>
  <si>
    <t>Котлеты рубленые из птицы</t>
  </si>
  <si>
    <t xml:space="preserve">Чай с сахаром </t>
  </si>
  <si>
    <t>Суп картофельный с макаронными изделиями</t>
  </si>
  <si>
    <t>Утвенко Т. Б.</t>
  </si>
  <si>
    <t>Хлеб ржаной</t>
  </si>
  <si>
    <t>Котлеты или биточки рыбные</t>
  </si>
  <si>
    <t>Каша пшенная молочная со сливочным маслом</t>
  </si>
  <si>
    <t>Апельсин</t>
  </si>
  <si>
    <t>Каша гречневая рассыпчатая</t>
  </si>
  <si>
    <t>Масло( порциями)</t>
  </si>
  <si>
    <t>Сыр (порциями)</t>
  </si>
  <si>
    <t>Конфета</t>
  </si>
  <si>
    <t>Свекольник</t>
  </si>
  <si>
    <t>Котлеты,Биточки,Шницели (оленина филе бедра)</t>
  </si>
  <si>
    <t xml:space="preserve">Капуста тушенная </t>
  </si>
  <si>
    <t>Компот из смеси суфофруктов</t>
  </si>
  <si>
    <t>Жаркое по домашнему (индейка)</t>
  </si>
  <si>
    <t>Хлеб пешичный</t>
  </si>
  <si>
    <t>Сок</t>
  </si>
  <si>
    <t xml:space="preserve">Суп картофельный с крупой </t>
  </si>
  <si>
    <t>Птица или кролик тушенный в соусе</t>
  </si>
  <si>
    <t>компот</t>
  </si>
  <si>
    <t>гор. блюдо</t>
  </si>
  <si>
    <t>Масло (порциями)</t>
  </si>
  <si>
    <t>Птица тушенная в соусе с овощами</t>
  </si>
  <si>
    <t>Борщ с капустой и картофелем</t>
  </si>
  <si>
    <t>Гречка рассыпчатая с маслом</t>
  </si>
  <si>
    <t>хлеб чер.</t>
  </si>
  <si>
    <t xml:space="preserve">хлеб бел. </t>
  </si>
  <si>
    <t xml:space="preserve">хлеб чер. </t>
  </si>
  <si>
    <t xml:space="preserve"> </t>
  </si>
  <si>
    <t>Макаронные изделия</t>
  </si>
  <si>
    <t>Запеканка картофельная с мясом</t>
  </si>
  <si>
    <t>Пудинг из творога</t>
  </si>
  <si>
    <t>Яйцо вареное</t>
  </si>
  <si>
    <t xml:space="preserve">Джем </t>
  </si>
  <si>
    <t>Сыр порциями</t>
  </si>
  <si>
    <t>Масло порциями</t>
  </si>
  <si>
    <t>Печень тушеная в соусе</t>
  </si>
  <si>
    <t>Соу томатный № 348</t>
  </si>
  <si>
    <t>Гуляш из отварной говядины</t>
  </si>
  <si>
    <t>Щи из свежей капусты</t>
  </si>
  <si>
    <t>Плов из птицы или кролика</t>
  </si>
  <si>
    <t>Суп картофельный с бобами</t>
  </si>
  <si>
    <t>Тефтели (оленина,филе бедра куриное)</t>
  </si>
  <si>
    <t>Плов из птицы</t>
  </si>
  <si>
    <t>Салат из соленых огурцов и луком</t>
  </si>
  <si>
    <t>фрукты</t>
  </si>
  <si>
    <t>Огурец свежий</t>
  </si>
  <si>
    <t>Печень по строгановски</t>
  </si>
  <si>
    <t>Котлеты или биточки из оленины</t>
  </si>
  <si>
    <t>Гуляш из тварной говядины</t>
  </si>
  <si>
    <t>Помидор свежий</t>
  </si>
  <si>
    <t>Жаркое по домашнему ( индейка)</t>
  </si>
  <si>
    <t>Суп из 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</si>
</sst>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indexed="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>
      <alignment horizontal="left" vertical="top" wrapText="1"/>
    </xf>
    <xf numFmtId="0" fontId="12" fillId="0" borderId="0" applyNumberFormat="0" applyFill="0" applyBorder="0" applyAlignment="0" applyProtection="0">
      <alignment horizontal="left" vertical="top" wrapText="1"/>
    </xf>
  </cellStyleXfs>
  <cellXfs count="7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3" fontId="3" fillId="2" borderId="15" xfId="0" applyNumberFormat="1" applyFont="1" applyFill="1" applyBorder="1" applyAlignment="1" applyProtection="1">
      <alignment horizontal="center" vertical="top" wrapText="1"/>
      <protection locked="0"/>
    </xf>
    <xf numFmtId="3" fontId="3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1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4" fillId="0" borderId="2" xfId="0" applyFont="1" applyBorder="1"/>
    <xf numFmtId="1" fontId="17" fillId="4" borderId="15" xfId="0" applyNumberFormat="1" applyFont="1" applyFill="1" applyBorder="1" applyAlignment="1" applyProtection="1">
      <alignment horizontal="center"/>
      <protection locked="0"/>
    </xf>
    <xf numFmtId="1" fontId="17" fillId="4" borderId="2" xfId="0" applyNumberFormat="1" applyFont="1" applyFill="1" applyBorder="1" applyAlignment="1" applyProtection="1">
      <alignment horizontal="center"/>
      <protection locked="0"/>
    </xf>
    <xf numFmtId="1" fontId="17" fillId="4" borderId="24" xfId="0" applyNumberFormat="1" applyFont="1" applyFill="1" applyBorder="1" applyAlignment="1" applyProtection="1">
      <alignment horizontal="center"/>
      <protection locked="0"/>
    </xf>
    <xf numFmtId="1" fontId="17" fillId="4" borderId="17" xfId="0" applyNumberFormat="1" applyFont="1" applyFill="1" applyBorder="1" applyAlignment="1" applyProtection="1">
      <alignment horizontal="center"/>
      <protection locked="0"/>
    </xf>
    <xf numFmtId="1" fontId="17" fillId="2" borderId="25" xfId="0" applyNumberFormat="1" applyFont="1" applyFill="1" applyBorder="1" applyAlignment="1" applyProtection="1">
      <alignment horizontal="center" vertical="top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" fillId="0" borderId="4" xfId="0" applyFont="1" applyBorder="1"/>
  </cellXfs>
  <cellStyles count="3">
    <cellStyle name="Обычный" xfId="0" builtinId="0"/>
    <cellStyle name="Обычный 18" xfId="1"/>
    <cellStyle name="Обычный 1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zoomScaleNormal="100" workbookViewId="0">
      <pane xSplit="4" ySplit="5" topLeftCell="E18" activePane="bottomRight" state="frozen"/>
      <selection pane="topRight" activeCell="E1" sqref="E1"/>
      <selection pane="bottomLeft" activeCell="A6" sqref="A6"/>
      <selection pane="bottomRight" activeCell="D26" sqref="D26:D3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7" t="s">
        <v>50</v>
      </c>
      <c r="D1" s="68"/>
      <c r="E1" s="68"/>
      <c r="F1" s="12" t="s">
        <v>16</v>
      </c>
      <c r="G1" s="2" t="s">
        <v>17</v>
      </c>
      <c r="H1" s="69" t="s">
        <v>41</v>
      </c>
      <c r="I1" s="69"/>
      <c r="J1" s="69"/>
      <c r="K1" s="69"/>
    </row>
    <row r="2" spans="1:12" ht="18" x14ac:dyDescent="0.2">
      <c r="A2" s="35" t="s">
        <v>6</v>
      </c>
      <c r="C2" s="2"/>
      <c r="G2" s="2" t="s">
        <v>18</v>
      </c>
      <c r="H2" s="69" t="s">
        <v>55</v>
      </c>
      <c r="I2" s="69"/>
      <c r="J2" s="69"/>
      <c r="K2" s="6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5</v>
      </c>
      <c r="J3" s="49">
        <v>2026</v>
      </c>
      <c r="K3" s="1"/>
    </row>
    <row r="4" spans="1:12" x14ac:dyDescent="0.2">
      <c r="C4" s="2"/>
      <c r="D4" s="4"/>
      <c r="H4" s="47" t="s">
        <v>33</v>
      </c>
      <c r="I4" s="47" t="s">
        <v>34</v>
      </c>
      <c r="J4" s="47" t="s">
        <v>35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31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32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94</v>
      </c>
      <c r="F6" s="40">
        <v>230</v>
      </c>
      <c r="G6" s="40">
        <v>6.12</v>
      </c>
      <c r="H6" s="40">
        <v>8.14</v>
      </c>
      <c r="I6" s="40">
        <v>37.86</v>
      </c>
      <c r="J6" s="40">
        <v>249.86</v>
      </c>
      <c r="K6" s="41">
        <v>37.86</v>
      </c>
      <c r="L6" s="40">
        <v>52.04</v>
      </c>
    </row>
    <row r="7" spans="1:12" ht="15" x14ac:dyDescent="0.25">
      <c r="A7" s="23"/>
      <c r="B7" s="15"/>
      <c r="C7" s="11"/>
      <c r="D7" s="7"/>
      <c r="E7" s="42" t="s">
        <v>100</v>
      </c>
      <c r="F7" s="43">
        <v>70</v>
      </c>
      <c r="G7" s="43">
        <v>0</v>
      </c>
      <c r="H7" s="43">
        <v>8.25</v>
      </c>
      <c r="I7" s="43">
        <v>0</v>
      </c>
      <c r="J7" s="43">
        <v>74.8</v>
      </c>
      <c r="K7" s="44">
        <v>0</v>
      </c>
      <c r="L7" s="43">
        <v>39.81</v>
      </c>
    </row>
    <row r="8" spans="1:12" ht="15" x14ac:dyDescent="0.25">
      <c r="A8" s="23"/>
      <c r="B8" s="15"/>
      <c r="C8" s="11"/>
      <c r="D8" s="7"/>
      <c r="E8" s="42" t="s">
        <v>63</v>
      </c>
      <c r="F8" s="43">
        <v>20</v>
      </c>
      <c r="G8" s="43">
        <v>3.75</v>
      </c>
      <c r="H8" s="43">
        <v>4.9000000000000004</v>
      </c>
      <c r="I8" s="43">
        <v>37.200000000000003</v>
      </c>
      <c r="J8" s="43">
        <v>208.5</v>
      </c>
      <c r="K8" s="44">
        <v>18.62</v>
      </c>
      <c r="L8" s="43">
        <v>25.4</v>
      </c>
    </row>
    <row r="9" spans="1:12" ht="15" x14ac:dyDescent="0.25">
      <c r="A9" s="23"/>
      <c r="B9" s="15"/>
      <c r="C9" s="11"/>
      <c r="D9" s="6" t="s">
        <v>28</v>
      </c>
      <c r="E9" s="42" t="s">
        <v>37</v>
      </c>
      <c r="F9" s="43">
        <v>40</v>
      </c>
      <c r="G9" s="43">
        <v>3.78</v>
      </c>
      <c r="H9" s="43">
        <v>3.02</v>
      </c>
      <c r="I9" s="43">
        <v>14.74</v>
      </c>
      <c r="J9" s="43">
        <v>102.58</v>
      </c>
      <c r="K9" s="44">
        <v>14.74</v>
      </c>
      <c r="L9" s="43">
        <v>12.3</v>
      </c>
    </row>
    <row r="10" spans="1:12" ht="15" x14ac:dyDescent="0.25">
      <c r="A10" s="23"/>
      <c r="B10" s="15"/>
      <c r="C10" s="11"/>
      <c r="D10" s="6" t="s">
        <v>22</v>
      </c>
      <c r="E10" s="42" t="s">
        <v>42</v>
      </c>
      <c r="F10" s="43">
        <v>200</v>
      </c>
      <c r="G10" s="43">
        <v>3</v>
      </c>
      <c r="H10" s="43">
        <v>90</v>
      </c>
      <c r="I10" s="43">
        <v>19</v>
      </c>
      <c r="J10" s="43">
        <v>5.93</v>
      </c>
      <c r="K10" s="44">
        <v>19</v>
      </c>
      <c r="L10" s="43">
        <v>10.45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4"/>
      <c r="B14" s="17"/>
      <c r="C14" s="8"/>
      <c r="D14" s="18" t="s">
        <v>30</v>
      </c>
      <c r="E14" s="9"/>
      <c r="F14" s="19"/>
      <c r="G14" s="19"/>
      <c r="H14" s="19"/>
      <c r="I14" s="19"/>
      <c r="J14" s="19"/>
      <c r="K14" s="25"/>
      <c r="L14" s="19">
        <v>140</v>
      </c>
    </row>
    <row r="15" spans="1:12" ht="15" x14ac:dyDescent="0.25">
      <c r="A15" s="26">
        <f>A6</f>
        <v>1</v>
      </c>
      <c r="B15" s="13">
        <f>B6</f>
        <v>1</v>
      </c>
      <c r="C15" s="10" t="s">
        <v>23</v>
      </c>
      <c r="D15" s="7" t="s">
        <v>24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25</v>
      </c>
      <c r="E16" s="42" t="s">
        <v>64</v>
      </c>
      <c r="F16" s="43">
        <v>200</v>
      </c>
      <c r="G16" s="43">
        <v>2</v>
      </c>
      <c r="H16" s="43">
        <v>5</v>
      </c>
      <c r="I16" s="43">
        <v>9</v>
      </c>
      <c r="J16" s="43">
        <v>111.08</v>
      </c>
      <c r="K16" s="44">
        <v>9</v>
      </c>
      <c r="L16" s="43">
        <v>20.2</v>
      </c>
    </row>
    <row r="17" spans="1:12" ht="15" x14ac:dyDescent="0.25">
      <c r="A17" s="23"/>
      <c r="B17" s="15"/>
      <c r="C17" s="11"/>
      <c r="D17" s="7" t="s">
        <v>26</v>
      </c>
      <c r="E17" s="42" t="s">
        <v>65</v>
      </c>
      <c r="F17" s="43">
        <v>90</v>
      </c>
      <c r="G17" s="43">
        <v>21</v>
      </c>
      <c r="H17" s="43">
        <v>14</v>
      </c>
      <c r="I17" s="43">
        <v>7</v>
      </c>
      <c r="J17" s="43">
        <v>235.5</v>
      </c>
      <c r="K17" s="44">
        <v>7</v>
      </c>
      <c r="L17" s="43">
        <v>48.58</v>
      </c>
    </row>
    <row r="18" spans="1:12" ht="15" x14ac:dyDescent="0.25">
      <c r="A18" s="23"/>
      <c r="B18" s="15"/>
      <c r="C18" s="11"/>
      <c r="D18" s="7" t="s">
        <v>27</v>
      </c>
      <c r="E18" s="42" t="s">
        <v>66</v>
      </c>
      <c r="F18" s="43">
        <v>75</v>
      </c>
      <c r="G18" s="43">
        <v>3</v>
      </c>
      <c r="H18" s="43">
        <v>16</v>
      </c>
      <c r="I18" s="43">
        <v>21</v>
      </c>
      <c r="J18" s="43">
        <v>141.36000000000001</v>
      </c>
      <c r="K18" s="44">
        <v>21</v>
      </c>
      <c r="L18" s="43">
        <v>24.3</v>
      </c>
    </row>
    <row r="19" spans="1:12" ht="15" x14ac:dyDescent="0.25">
      <c r="A19" s="23"/>
      <c r="B19" s="15"/>
      <c r="C19" s="11"/>
      <c r="D19" s="7" t="s">
        <v>27</v>
      </c>
      <c r="E19" s="42" t="s">
        <v>45</v>
      </c>
      <c r="F19" s="43">
        <v>75</v>
      </c>
      <c r="G19" s="43">
        <v>7.0000000000000007E-2</v>
      </c>
      <c r="H19" s="43">
        <v>7.0000000000000007E-2</v>
      </c>
      <c r="I19" s="43">
        <v>19.09</v>
      </c>
      <c r="J19" s="43">
        <v>77.69</v>
      </c>
      <c r="K19" s="44">
        <v>19.09</v>
      </c>
      <c r="L19" s="43">
        <v>4.8499999999999996</v>
      </c>
    </row>
    <row r="20" spans="1:12" ht="15" x14ac:dyDescent="0.25">
      <c r="A20" s="23"/>
      <c r="B20" s="15"/>
      <c r="C20" s="11"/>
      <c r="D20" s="7" t="s">
        <v>28</v>
      </c>
      <c r="E20" s="42" t="s">
        <v>37</v>
      </c>
      <c r="F20" s="43">
        <v>20</v>
      </c>
      <c r="G20" s="43">
        <v>1</v>
      </c>
      <c r="H20" s="43">
        <v>4</v>
      </c>
      <c r="I20" s="43">
        <v>19</v>
      </c>
      <c r="J20" s="43">
        <v>90.4</v>
      </c>
      <c r="K20" s="44">
        <v>19</v>
      </c>
      <c r="L20" s="43">
        <v>4.45</v>
      </c>
    </row>
    <row r="21" spans="1:12" ht="15" x14ac:dyDescent="0.25">
      <c r="A21" s="23"/>
      <c r="B21" s="15"/>
      <c r="C21" s="11"/>
      <c r="D21" s="7" t="s">
        <v>79</v>
      </c>
      <c r="E21" s="42" t="s">
        <v>56</v>
      </c>
      <c r="F21" s="43">
        <v>20</v>
      </c>
      <c r="G21" s="43">
        <v>2</v>
      </c>
      <c r="H21" s="43">
        <v>4</v>
      </c>
      <c r="I21" s="43">
        <v>12</v>
      </c>
      <c r="J21" s="43">
        <v>59</v>
      </c>
      <c r="K21" s="44">
        <v>12</v>
      </c>
      <c r="L21" s="43">
        <v>2.77</v>
      </c>
    </row>
    <row r="22" spans="1:12" ht="15" x14ac:dyDescent="0.25">
      <c r="A22" s="23"/>
      <c r="B22" s="15"/>
      <c r="C22" s="11"/>
      <c r="D22" s="6" t="s">
        <v>73</v>
      </c>
      <c r="E22" s="42" t="s">
        <v>67</v>
      </c>
      <c r="F22" s="43">
        <v>200</v>
      </c>
      <c r="G22" s="43">
        <v>7.0000000000000007E-2</v>
      </c>
      <c r="H22" s="43">
        <v>7.0000000000000007E-2</v>
      </c>
      <c r="I22" s="43">
        <v>19.09</v>
      </c>
      <c r="J22" s="43">
        <v>77.69</v>
      </c>
      <c r="K22" s="44"/>
      <c r="L22" s="43">
        <v>4.8499999999999996</v>
      </c>
    </row>
    <row r="23" spans="1:12" ht="15" x14ac:dyDescent="0.25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12" ht="15" x14ac:dyDescent="0.25">
      <c r="A24" s="24"/>
      <c r="B24" s="17"/>
      <c r="C24" s="8"/>
      <c r="D24" s="18" t="s">
        <v>30</v>
      </c>
      <c r="E24" s="9"/>
      <c r="F24" s="19">
        <f>SUM(F15:F23)</f>
        <v>680</v>
      </c>
      <c r="G24" s="19">
        <f t="shared" ref="G24:J24" si="0">SUM(G15:G23)</f>
        <v>29.14</v>
      </c>
      <c r="H24" s="19">
        <f t="shared" si="0"/>
        <v>43.14</v>
      </c>
      <c r="I24" s="19">
        <f t="shared" si="0"/>
        <v>106.18</v>
      </c>
      <c r="J24" s="19">
        <f t="shared" si="0"/>
        <v>792.72</v>
      </c>
      <c r="K24" s="25"/>
      <c r="L24" s="19">
        <f t="shared" ref="L24" si="1">SUM(L15:L23)</f>
        <v>109.99999999999999</v>
      </c>
    </row>
    <row r="25" spans="1:12" ht="15" x14ac:dyDescent="0.2">
      <c r="A25" s="29">
        <f>A6</f>
        <v>1</v>
      </c>
      <c r="B25" s="30">
        <f>B6</f>
        <v>1</v>
      </c>
      <c r="C25" s="64" t="s">
        <v>4</v>
      </c>
      <c r="D25" s="65"/>
      <c r="E25" s="31"/>
      <c r="F25" s="32">
        <f>F14+F24</f>
        <v>680</v>
      </c>
      <c r="G25" s="32">
        <f t="shared" ref="G25:J25" si="2">G14+G24</f>
        <v>29.14</v>
      </c>
      <c r="H25" s="32">
        <f t="shared" si="2"/>
        <v>43.14</v>
      </c>
      <c r="I25" s="32">
        <f t="shared" si="2"/>
        <v>106.18</v>
      </c>
      <c r="J25" s="32">
        <f t="shared" si="2"/>
        <v>792.72</v>
      </c>
      <c r="K25" s="32"/>
      <c r="L25" s="32">
        <f t="shared" ref="L25" si="3">L14+L24</f>
        <v>250</v>
      </c>
    </row>
    <row r="26" spans="1:12" ht="15" x14ac:dyDescent="0.25">
      <c r="A26" s="14">
        <v>1</v>
      </c>
      <c r="B26" s="15">
        <v>2</v>
      </c>
      <c r="C26" s="22" t="s">
        <v>20</v>
      </c>
      <c r="D26" s="5" t="s">
        <v>21</v>
      </c>
      <c r="E26" s="39" t="s">
        <v>52</v>
      </c>
      <c r="F26" s="40">
        <v>100</v>
      </c>
      <c r="G26" s="40">
        <v>47.46</v>
      </c>
      <c r="H26" s="40">
        <v>3.34</v>
      </c>
      <c r="I26" s="40">
        <v>2.17</v>
      </c>
      <c r="J26" s="40">
        <v>59.68</v>
      </c>
      <c r="K26" s="41">
        <v>4.58</v>
      </c>
      <c r="L26" s="40">
        <v>23.1</v>
      </c>
    </row>
    <row r="27" spans="1:12" ht="15" x14ac:dyDescent="0.25">
      <c r="A27" s="14"/>
      <c r="B27" s="15"/>
      <c r="C27" s="11"/>
      <c r="D27" s="70" t="s">
        <v>27</v>
      </c>
      <c r="E27" s="54" t="s">
        <v>83</v>
      </c>
      <c r="F27" s="55">
        <v>150</v>
      </c>
      <c r="G27" s="55">
        <v>32.1</v>
      </c>
      <c r="H27" s="55">
        <v>8.8000000000000007</v>
      </c>
      <c r="I27" s="55">
        <v>13.63</v>
      </c>
      <c r="J27" s="55">
        <v>210</v>
      </c>
      <c r="K27" s="56">
        <v>13.09</v>
      </c>
      <c r="L27" s="55">
        <v>43.3</v>
      </c>
    </row>
    <row r="28" spans="1:12" ht="15" x14ac:dyDescent="0.25">
      <c r="A28" s="14"/>
      <c r="B28" s="15"/>
      <c r="C28" s="11"/>
      <c r="D28" s="70" t="s">
        <v>22</v>
      </c>
      <c r="E28" s="54" t="s">
        <v>53</v>
      </c>
      <c r="F28" s="55">
        <v>200</v>
      </c>
      <c r="G28" s="55">
        <v>1.73</v>
      </c>
      <c r="H28" s="55">
        <v>5</v>
      </c>
      <c r="I28" s="55">
        <v>125</v>
      </c>
      <c r="J28" s="55">
        <v>185</v>
      </c>
      <c r="K28" s="56">
        <v>24</v>
      </c>
      <c r="L28" s="55">
        <v>25.3</v>
      </c>
    </row>
    <row r="29" spans="1:12" ht="15" x14ac:dyDescent="0.25">
      <c r="A29" s="14"/>
      <c r="B29" s="15"/>
      <c r="C29" s="11"/>
      <c r="D29" s="7" t="s">
        <v>22</v>
      </c>
      <c r="E29" s="42" t="s">
        <v>61</v>
      </c>
      <c r="F29" s="43">
        <v>10</v>
      </c>
      <c r="G29" s="43">
        <v>2.79</v>
      </c>
      <c r="H29" s="43">
        <v>5.93</v>
      </c>
      <c r="I29" s="43">
        <v>3</v>
      </c>
      <c r="J29" s="43">
        <v>90</v>
      </c>
      <c r="K29" s="44">
        <v>19</v>
      </c>
      <c r="L29" s="43">
        <v>4.45</v>
      </c>
    </row>
    <row r="30" spans="1:12" ht="15" x14ac:dyDescent="0.25">
      <c r="A30" s="14"/>
      <c r="B30" s="15"/>
      <c r="C30" s="11"/>
      <c r="D30" s="7" t="s">
        <v>28</v>
      </c>
      <c r="E30" s="42" t="s">
        <v>37</v>
      </c>
      <c r="F30" s="43">
        <v>40</v>
      </c>
      <c r="G30" s="43">
        <v>1.73</v>
      </c>
      <c r="H30" s="43">
        <v>90.4</v>
      </c>
      <c r="I30" s="43">
        <v>3.1</v>
      </c>
      <c r="J30" s="43">
        <v>142.65</v>
      </c>
      <c r="K30" s="44">
        <v>18.62</v>
      </c>
      <c r="L30" s="43">
        <v>9.8000000000000007</v>
      </c>
    </row>
    <row r="31" spans="1:12" ht="15" x14ac:dyDescent="0.25">
      <c r="A31" s="14"/>
      <c r="B31" s="15"/>
      <c r="C31" s="11"/>
      <c r="D31" s="6"/>
      <c r="E31" s="42" t="s">
        <v>59</v>
      </c>
      <c r="F31" s="43">
        <v>200</v>
      </c>
      <c r="G31" s="43">
        <v>2</v>
      </c>
      <c r="H31" s="43">
        <v>0</v>
      </c>
      <c r="I31" s="43">
        <v>4</v>
      </c>
      <c r="J31" s="43">
        <v>32</v>
      </c>
      <c r="K31" s="44">
        <v>14.74</v>
      </c>
      <c r="L31" s="43">
        <v>34.049999999999997</v>
      </c>
    </row>
    <row r="32" spans="1:12" ht="15" x14ac:dyDescent="0.25">
      <c r="A32" s="14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6"/>
      <c r="B33" s="17"/>
      <c r="C33" s="8"/>
      <c r="D33" s="18" t="s">
        <v>30</v>
      </c>
      <c r="E33" s="9"/>
      <c r="F33" s="19"/>
      <c r="G33" s="19"/>
      <c r="H33" s="19"/>
      <c r="I33" s="19"/>
      <c r="J33" s="19"/>
      <c r="K33" s="25"/>
      <c r="L33" s="19"/>
    </row>
    <row r="34" spans="1:12" ht="15" x14ac:dyDescent="0.25">
      <c r="A34" s="13">
        <f>A26</f>
        <v>1</v>
      </c>
      <c r="B34" s="13">
        <f>B26</f>
        <v>2</v>
      </c>
      <c r="C34" s="10" t="s">
        <v>23</v>
      </c>
      <c r="D34" s="7" t="s">
        <v>24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25</v>
      </c>
      <c r="E35" s="42" t="s">
        <v>39</v>
      </c>
      <c r="F35" s="43">
        <v>200</v>
      </c>
      <c r="G35" s="43">
        <v>32.799999999999997</v>
      </c>
      <c r="H35" s="43">
        <v>4.8099999999999996</v>
      </c>
      <c r="I35" s="43">
        <v>2.0499999999999998</v>
      </c>
      <c r="J35" s="43">
        <v>126</v>
      </c>
      <c r="K35" s="44">
        <v>9.01</v>
      </c>
      <c r="L35" s="43">
        <v>38.15</v>
      </c>
    </row>
    <row r="36" spans="1:12" ht="15" x14ac:dyDescent="0.25">
      <c r="A36" s="14"/>
      <c r="B36" s="15"/>
      <c r="C36" s="11"/>
      <c r="D36" s="7" t="s">
        <v>26</v>
      </c>
      <c r="E36" s="42" t="s">
        <v>84</v>
      </c>
      <c r="F36" s="43">
        <v>200</v>
      </c>
      <c r="G36" s="43">
        <v>55.4</v>
      </c>
      <c r="H36" s="43">
        <v>22</v>
      </c>
      <c r="I36" s="43">
        <v>20</v>
      </c>
      <c r="J36" s="43">
        <v>384</v>
      </c>
      <c r="K36" s="44">
        <v>33.39</v>
      </c>
      <c r="L36" s="43">
        <v>58.34</v>
      </c>
    </row>
    <row r="37" spans="1:12" ht="15" x14ac:dyDescent="0.25">
      <c r="A37" s="14"/>
      <c r="B37" s="15"/>
      <c r="C37" s="11"/>
      <c r="D37" s="7" t="s">
        <v>73</v>
      </c>
      <c r="E37" s="42" t="s">
        <v>46</v>
      </c>
      <c r="F37" s="43">
        <v>200</v>
      </c>
      <c r="G37" s="43">
        <v>3.99</v>
      </c>
      <c r="H37" s="43">
        <v>5</v>
      </c>
      <c r="I37" s="43">
        <v>2</v>
      </c>
      <c r="J37" s="43">
        <v>90</v>
      </c>
      <c r="K37" s="44">
        <v>18.62</v>
      </c>
      <c r="L37" s="43">
        <v>7.54</v>
      </c>
    </row>
    <row r="38" spans="1:12" ht="15" x14ac:dyDescent="0.25">
      <c r="A38" s="14"/>
      <c r="B38" s="15"/>
      <c r="C38" s="11"/>
      <c r="D38" s="7" t="s">
        <v>28</v>
      </c>
      <c r="E38" s="42" t="s">
        <v>69</v>
      </c>
      <c r="F38" s="43">
        <v>20</v>
      </c>
      <c r="G38" s="43">
        <v>4.45</v>
      </c>
      <c r="H38" s="43">
        <v>0</v>
      </c>
      <c r="I38" s="43">
        <v>1</v>
      </c>
      <c r="J38" s="43">
        <v>90</v>
      </c>
      <c r="K38" s="44">
        <v>19</v>
      </c>
      <c r="L38" s="43">
        <v>2.77</v>
      </c>
    </row>
    <row r="39" spans="1:12" ht="15" x14ac:dyDescent="0.25">
      <c r="A39" s="14"/>
      <c r="B39" s="15"/>
      <c r="C39" s="11"/>
      <c r="D39" s="7" t="s">
        <v>79</v>
      </c>
      <c r="E39" s="42" t="s">
        <v>56</v>
      </c>
      <c r="F39" s="43">
        <v>20</v>
      </c>
      <c r="G39" s="43">
        <v>2.77</v>
      </c>
      <c r="H39" s="43">
        <v>4</v>
      </c>
      <c r="I39" s="43">
        <v>2</v>
      </c>
      <c r="J39" s="43">
        <v>59</v>
      </c>
      <c r="K39" s="44">
        <v>12</v>
      </c>
      <c r="L39" s="43">
        <v>3.2</v>
      </c>
    </row>
    <row r="40" spans="1:12" ht="15" x14ac:dyDescent="0.25">
      <c r="A40" s="14"/>
      <c r="B40" s="15"/>
      <c r="C40" s="11"/>
      <c r="D40" s="7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4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5" x14ac:dyDescent="0.25">
      <c r="A43" s="16"/>
      <c r="B43" s="17"/>
      <c r="C43" s="8"/>
      <c r="D43" s="18" t="s">
        <v>30</v>
      </c>
      <c r="E43" s="9"/>
      <c r="F43" s="19">
        <f>SUM(F34:F42)</f>
        <v>640</v>
      </c>
      <c r="G43" s="19">
        <f t="shared" ref="G43" si="4">SUM(G34:G42)</f>
        <v>99.409999999999982</v>
      </c>
      <c r="H43" s="19">
        <f t="shared" ref="H43" si="5">SUM(H34:H42)</f>
        <v>35.81</v>
      </c>
      <c r="I43" s="19">
        <f t="shared" ref="I43" si="6">SUM(I34:I42)</f>
        <v>27.05</v>
      </c>
      <c r="J43" s="19">
        <f t="shared" ref="J43:L43" si="7">SUM(J34:J42)</f>
        <v>749</v>
      </c>
      <c r="K43" s="25"/>
      <c r="L43" s="19">
        <f t="shared" si="7"/>
        <v>110.00000000000001</v>
      </c>
    </row>
    <row r="44" spans="1:12" ht="15.75" customHeight="1" thickBot="1" x14ac:dyDescent="0.25">
      <c r="A44" s="33">
        <f>A26</f>
        <v>1</v>
      </c>
      <c r="B44" s="33">
        <f>B26</f>
        <v>2</v>
      </c>
      <c r="C44" s="64" t="s">
        <v>4</v>
      </c>
      <c r="D44" s="65"/>
      <c r="E44" s="31"/>
      <c r="F44" s="32">
        <f>F33+F43</f>
        <v>640</v>
      </c>
      <c r="G44" s="32">
        <f t="shared" ref="G44" si="8">G33+G43</f>
        <v>99.409999999999982</v>
      </c>
      <c r="H44" s="32">
        <f t="shared" ref="H44" si="9">H33+H43</f>
        <v>35.81</v>
      </c>
      <c r="I44" s="32">
        <f t="shared" ref="I44" si="10">I33+I43</f>
        <v>27.05</v>
      </c>
      <c r="J44" s="32">
        <f t="shared" ref="J44:L44" si="11">J33+J43</f>
        <v>749</v>
      </c>
      <c r="K44" s="32"/>
      <c r="L44" s="32">
        <f t="shared" si="11"/>
        <v>110.00000000000001</v>
      </c>
    </row>
    <row r="45" spans="1:12" ht="15" x14ac:dyDescent="0.25">
      <c r="A45" s="20">
        <v>1</v>
      </c>
      <c r="B45" s="21">
        <v>3</v>
      </c>
      <c r="C45" s="22" t="s">
        <v>20</v>
      </c>
      <c r="D45" s="5"/>
      <c r="E45" s="39" t="s">
        <v>85</v>
      </c>
      <c r="F45" s="40">
        <v>250</v>
      </c>
      <c r="G45" s="40">
        <v>47.96</v>
      </c>
      <c r="H45" s="40">
        <v>17.98</v>
      </c>
      <c r="I45" s="40">
        <v>26.33</v>
      </c>
      <c r="J45" s="40">
        <v>152</v>
      </c>
      <c r="K45" s="50">
        <v>52.36</v>
      </c>
      <c r="L45" s="40">
        <v>76.45</v>
      </c>
    </row>
    <row r="46" spans="1:12" ht="15" x14ac:dyDescent="0.25">
      <c r="A46" s="23"/>
      <c r="B46" s="15"/>
      <c r="C46" s="11"/>
      <c r="D46" s="6"/>
      <c r="E46" s="42" t="s">
        <v>86</v>
      </c>
      <c r="F46" s="43">
        <v>40</v>
      </c>
      <c r="G46" s="43">
        <v>17.8</v>
      </c>
      <c r="H46" s="43">
        <v>10</v>
      </c>
      <c r="I46" s="43">
        <v>5</v>
      </c>
      <c r="J46" s="43">
        <v>477</v>
      </c>
      <c r="K46" s="44">
        <v>48</v>
      </c>
      <c r="L46" s="43">
        <v>10.33</v>
      </c>
    </row>
    <row r="47" spans="1:12" ht="15" x14ac:dyDescent="0.25">
      <c r="A47" s="23"/>
      <c r="B47" s="15"/>
      <c r="C47" s="11"/>
      <c r="D47" s="7"/>
      <c r="E47" s="42" t="s">
        <v>87</v>
      </c>
      <c r="F47" s="57">
        <v>30</v>
      </c>
      <c r="G47" s="43">
        <v>1.73</v>
      </c>
      <c r="H47" s="43">
        <v>5</v>
      </c>
      <c r="I47" s="43">
        <v>0.09</v>
      </c>
      <c r="J47" s="43">
        <v>65</v>
      </c>
      <c r="K47" s="44">
        <v>24</v>
      </c>
      <c r="L47" s="43">
        <v>25.4</v>
      </c>
    </row>
    <row r="48" spans="1:12" ht="15" x14ac:dyDescent="0.25">
      <c r="A48" s="23"/>
      <c r="B48" s="15"/>
      <c r="C48" s="11"/>
      <c r="D48" s="7" t="s">
        <v>22</v>
      </c>
      <c r="E48" s="42" t="s">
        <v>48</v>
      </c>
      <c r="F48" s="43">
        <v>200</v>
      </c>
      <c r="G48" s="43">
        <v>2.79</v>
      </c>
      <c r="H48" s="43">
        <v>5.93</v>
      </c>
      <c r="I48" s="43">
        <v>3</v>
      </c>
      <c r="J48" s="43">
        <v>90</v>
      </c>
      <c r="K48" s="44">
        <v>19</v>
      </c>
      <c r="L48" s="43">
        <v>15.2</v>
      </c>
    </row>
    <row r="49" spans="1:12" ht="15" x14ac:dyDescent="0.25">
      <c r="A49" s="23"/>
      <c r="B49" s="15"/>
      <c r="C49" s="11"/>
      <c r="D49" s="7" t="s">
        <v>28</v>
      </c>
      <c r="E49" s="42" t="s">
        <v>37</v>
      </c>
      <c r="F49" s="43">
        <v>30</v>
      </c>
      <c r="G49" s="43">
        <v>12.62</v>
      </c>
      <c r="H49" s="43">
        <v>4</v>
      </c>
      <c r="I49" s="43">
        <v>1.05</v>
      </c>
      <c r="J49" s="43">
        <v>63</v>
      </c>
      <c r="K49" s="44">
        <v>6.49</v>
      </c>
      <c r="L49" s="43">
        <v>12.62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24"/>
      <c r="B52" s="17"/>
      <c r="C52" s="8"/>
      <c r="D52" s="18"/>
      <c r="E52" s="9"/>
      <c r="F52" s="19">
        <v>710</v>
      </c>
      <c r="G52" s="19">
        <v>98.5</v>
      </c>
      <c r="H52" s="19">
        <v>125.91</v>
      </c>
      <c r="I52" s="19">
        <v>37.47</v>
      </c>
      <c r="J52" s="19">
        <v>930</v>
      </c>
      <c r="K52" s="25"/>
      <c r="L52" s="19">
        <f t="shared" ref="L52" si="12">SUM(L45:L51)</f>
        <v>140</v>
      </c>
    </row>
    <row r="53" spans="1:12" ht="15" x14ac:dyDescent="0.25">
      <c r="A53" s="26">
        <f>A45</f>
        <v>1</v>
      </c>
      <c r="B53" s="13">
        <f>B45</f>
        <v>3</v>
      </c>
      <c r="C53" s="10" t="s">
        <v>23</v>
      </c>
      <c r="D53" s="7"/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/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25</v>
      </c>
      <c r="E55" s="42" t="s">
        <v>71</v>
      </c>
      <c r="F55" s="43">
        <v>200</v>
      </c>
      <c r="G55" s="43">
        <v>14.71</v>
      </c>
      <c r="H55" s="43">
        <v>5</v>
      </c>
      <c r="I55" s="43">
        <v>5.86</v>
      </c>
      <c r="J55" s="43">
        <v>156</v>
      </c>
      <c r="K55" s="44">
        <v>17</v>
      </c>
      <c r="L55" s="43">
        <v>48.2</v>
      </c>
    </row>
    <row r="56" spans="1:12" ht="15" x14ac:dyDescent="0.25">
      <c r="A56" s="23"/>
      <c r="B56" s="15"/>
      <c r="C56" s="11"/>
      <c r="D56" s="7" t="s">
        <v>26</v>
      </c>
      <c r="E56" s="42" t="s">
        <v>72</v>
      </c>
      <c r="F56" s="43">
        <v>90</v>
      </c>
      <c r="G56" s="43">
        <v>62.3</v>
      </c>
      <c r="H56" s="43">
        <v>8</v>
      </c>
      <c r="I56" s="43">
        <v>12</v>
      </c>
      <c r="J56" s="43">
        <v>153</v>
      </c>
      <c r="K56" s="44">
        <v>2.96</v>
      </c>
      <c r="L56" s="43">
        <v>46.28</v>
      </c>
    </row>
    <row r="57" spans="1:12" ht="15" x14ac:dyDescent="0.25">
      <c r="A57" s="23"/>
      <c r="B57" s="15"/>
      <c r="C57" s="11"/>
      <c r="D57" s="7" t="s">
        <v>27</v>
      </c>
      <c r="E57" s="42" t="s">
        <v>40</v>
      </c>
      <c r="F57" s="43">
        <v>150</v>
      </c>
      <c r="G57" s="43">
        <v>9.39</v>
      </c>
      <c r="H57" s="43">
        <v>5</v>
      </c>
      <c r="I57" s="43">
        <v>6.44</v>
      </c>
      <c r="J57" s="43">
        <v>142</v>
      </c>
      <c r="K57" s="44">
        <v>30.22</v>
      </c>
      <c r="L57" s="43">
        <v>3.85</v>
      </c>
    </row>
    <row r="58" spans="1:12" ht="15" x14ac:dyDescent="0.25">
      <c r="A58" s="23"/>
      <c r="B58" s="15"/>
      <c r="C58" s="11"/>
      <c r="D58" s="7" t="s">
        <v>73</v>
      </c>
      <c r="E58" s="42" t="s">
        <v>36</v>
      </c>
      <c r="F58" s="43">
        <v>200</v>
      </c>
      <c r="G58" s="43">
        <v>3.85</v>
      </c>
      <c r="H58" s="43">
        <v>2</v>
      </c>
      <c r="I58" s="43">
        <v>0</v>
      </c>
      <c r="J58" s="43">
        <v>102</v>
      </c>
      <c r="K58" s="44">
        <v>19.100000000000001</v>
      </c>
      <c r="L58" s="43">
        <v>4.45</v>
      </c>
    </row>
    <row r="59" spans="1:12" ht="15" x14ac:dyDescent="0.25">
      <c r="A59" s="23"/>
      <c r="B59" s="15"/>
      <c r="C59" s="11"/>
      <c r="D59" s="7" t="s">
        <v>28</v>
      </c>
      <c r="E59" s="42" t="s">
        <v>37</v>
      </c>
      <c r="F59" s="43">
        <v>20</v>
      </c>
      <c r="G59" s="43">
        <v>4.45</v>
      </c>
      <c r="H59" s="43">
        <v>4</v>
      </c>
      <c r="I59" s="43">
        <v>1</v>
      </c>
      <c r="J59" s="43">
        <v>90</v>
      </c>
      <c r="K59" s="44">
        <v>19</v>
      </c>
      <c r="L59" s="43">
        <v>4.45</v>
      </c>
    </row>
    <row r="60" spans="1:12" ht="15" x14ac:dyDescent="0.25">
      <c r="A60" s="23"/>
      <c r="B60" s="15"/>
      <c r="C60" s="11"/>
      <c r="D60" s="6" t="s">
        <v>29</v>
      </c>
      <c r="E60" s="42" t="s">
        <v>56</v>
      </c>
      <c r="F60" s="43">
        <v>20</v>
      </c>
      <c r="G60" s="43">
        <v>2.77</v>
      </c>
      <c r="H60" s="43">
        <v>4</v>
      </c>
      <c r="I60" s="43">
        <v>2</v>
      </c>
      <c r="J60" s="43">
        <v>59</v>
      </c>
      <c r="K60" s="44">
        <v>12</v>
      </c>
      <c r="L60" s="43">
        <v>2.77</v>
      </c>
    </row>
    <row r="61" spans="1:12" ht="15" x14ac:dyDescent="0.25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5" x14ac:dyDescent="0.25">
      <c r="A62" s="24"/>
      <c r="B62" s="17"/>
      <c r="C62" s="8"/>
      <c r="D62" s="18"/>
      <c r="E62" s="9"/>
      <c r="F62" s="19">
        <v>780</v>
      </c>
      <c r="G62" s="19"/>
      <c r="H62" s="19"/>
      <c r="I62" s="19"/>
      <c r="J62" s="19"/>
      <c r="K62" s="25"/>
      <c r="L62" s="19"/>
    </row>
    <row r="63" spans="1:12" ht="15.75" customHeight="1" thickBot="1" x14ac:dyDescent="0.25">
      <c r="A63" s="29">
        <f>A45</f>
        <v>1</v>
      </c>
      <c r="B63" s="30">
        <f>B45</f>
        <v>3</v>
      </c>
      <c r="C63" s="64" t="s">
        <v>4</v>
      </c>
      <c r="D63" s="65"/>
      <c r="E63" s="31"/>
      <c r="F63" s="32">
        <f>F52+F62</f>
        <v>1490</v>
      </c>
      <c r="G63" s="32">
        <v>97.47</v>
      </c>
      <c r="H63" s="32">
        <v>153.91</v>
      </c>
      <c r="I63" s="32">
        <v>64.77</v>
      </c>
      <c r="J63" s="32">
        <v>702</v>
      </c>
      <c r="K63" s="32"/>
      <c r="L63" s="32">
        <v>110</v>
      </c>
    </row>
    <row r="64" spans="1:12" ht="15" x14ac:dyDescent="0.25">
      <c r="A64" s="20">
        <v>1</v>
      </c>
      <c r="B64" s="21">
        <v>4</v>
      </c>
      <c r="C64" s="22" t="s">
        <v>20</v>
      </c>
      <c r="D64" s="5" t="s">
        <v>21</v>
      </c>
      <c r="E64" s="39" t="s">
        <v>68</v>
      </c>
      <c r="F64" s="40">
        <v>220</v>
      </c>
      <c r="G64" s="40">
        <v>13</v>
      </c>
      <c r="H64" s="40">
        <v>15</v>
      </c>
      <c r="I64" s="40">
        <v>39</v>
      </c>
      <c r="J64" s="40">
        <v>404</v>
      </c>
      <c r="K64" s="41">
        <v>39</v>
      </c>
      <c r="L64" s="40">
        <v>29.3</v>
      </c>
    </row>
    <row r="65" spans="1:12" ht="15" x14ac:dyDescent="0.25">
      <c r="A65" s="23"/>
      <c r="B65" s="15"/>
      <c r="C65" s="11"/>
      <c r="D65" s="6"/>
      <c r="E65" s="42" t="s">
        <v>88</v>
      </c>
      <c r="F65" s="43">
        <v>30</v>
      </c>
      <c r="G65" s="43">
        <v>1.73</v>
      </c>
      <c r="H65" s="43">
        <v>0</v>
      </c>
      <c r="I65" s="43">
        <v>0</v>
      </c>
      <c r="J65" s="43">
        <v>65</v>
      </c>
      <c r="K65" s="44">
        <v>15</v>
      </c>
      <c r="L65" s="43">
        <v>43.11</v>
      </c>
    </row>
    <row r="66" spans="1:12" ht="15" x14ac:dyDescent="0.25">
      <c r="A66" s="23"/>
      <c r="B66" s="15"/>
      <c r="C66" s="11"/>
      <c r="D66" s="7"/>
      <c r="E66" s="42" t="s">
        <v>89</v>
      </c>
      <c r="F66" s="43">
        <v>10</v>
      </c>
      <c r="G66" s="43">
        <v>4.45</v>
      </c>
      <c r="H66" s="43">
        <v>0</v>
      </c>
      <c r="I66" s="43">
        <v>3</v>
      </c>
      <c r="J66" s="43">
        <v>90.4</v>
      </c>
      <c r="K66" s="44">
        <v>19</v>
      </c>
      <c r="L66" s="43">
        <v>25.2</v>
      </c>
    </row>
    <row r="67" spans="1:12" ht="15" x14ac:dyDescent="0.25">
      <c r="A67" s="23"/>
      <c r="B67" s="15"/>
      <c r="C67" s="11"/>
      <c r="D67" s="7" t="s">
        <v>28</v>
      </c>
      <c r="E67" s="42" t="s">
        <v>37</v>
      </c>
      <c r="F67" s="43">
        <v>40</v>
      </c>
      <c r="G67" s="43">
        <v>12.62</v>
      </c>
      <c r="H67" s="43">
        <v>3.56</v>
      </c>
      <c r="I67" s="43">
        <v>1.05</v>
      </c>
      <c r="J67" s="43">
        <v>90</v>
      </c>
      <c r="K67" s="44">
        <v>6.49</v>
      </c>
      <c r="L67" s="43">
        <v>10</v>
      </c>
    </row>
    <row r="68" spans="1:12" ht="15" x14ac:dyDescent="0.25">
      <c r="A68" s="23"/>
      <c r="B68" s="15"/>
      <c r="C68" s="11"/>
      <c r="D68" s="7" t="s">
        <v>22</v>
      </c>
      <c r="E68" s="42" t="s">
        <v>43</v>
      </c>
      <c r="F68" s="43">
        <v>200</v>
      </c>
      <c r="G68" s="43">
        <v>8.8000000000000007</v>
      </c>
      <c r="H68" s="43">
        <v>5.93</v>
      </c>
      <c r="I68" s="43">
        <v>4</v>
      </c>
      <c r="J68" s="43">
        <v>90</v>
      </c>
      <c r="K68" s="44">
        <v>42</v>
      </c>
      <c r="L68" s="43">
        <v>2.79</v>
      </c>
    </row>
    <row r="69" spans="1:12" ht="15" x14ac:dyDescent="0.25">
      <c r="A69" s="23"/>
      <c r="B69" s="15"/>
      <c r="C69" s="11"/>
      <c r="D69" s="6"/>
      <c r="E69" s="42" t="s">
        <v>49</v>
      </c>
      <c r="F69" s="43">
        <v>40</v>
      </c>
      <c r="G69" s="43">
        <v>1</v>
      </c>
      <c r="H69" s="43">
        <v>0</v>
      </c>
      <c r="I69" s="43">
        <v>5</v>
      </c>
      <c r="J69" s="43">
        <v>52</v>
      </c>
      <c r="K69" s="44"/>
      <c r="L69" s="43">
        <v>29.6</v>
      </c>
    </row>
    <row r="70" spans="1:12" ht="15" x14ac:dyDescent="0.25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4"/>
      <c r="B71" s="17"/>
      <c r="C71" s="8"/>
      <c r="D71" s="18"/>
      <c r="E71" s="9"/>
      <c r="F71" s="19">
        <v>740</v>
      </c>
      <c r="G71" s="19"/>
      <c r="H71" s="19"/>
      <c r="I71" s="19"/>
      <c r="J71" s="19"/>
      <c r="K71" s="25"/>
      <c r="L71" s="19">
        <f t="shared" ref="L71" si="13">SUM(L64:L70)</f>
        <v>140</v>
      </c>
    </row>
    <row r="72" spans="1:12" ht="15" x14ac:dyDescent="0.25">
      <c r="A72" s="26">
        <f>A64</f>
        <v>1</v>
      </c>
      <c r="B72" s="13">
        <f>B64</f>
        <v>4</v>
      </c>
      <c r="C72" s="10" t="s">
        <v>23</v>
      </c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25</v>
      </c>
      <c r="E73" s="42" t="s">
        <v>93</v>
      </c>
      <c r="F73" s="43">
        <v>200</v>
      </c>
      <c r="G73" s="43">
        <v>45.69</v>
      </c>
      <c r="H73" s="43">
        <v>5</v>
      </c>
      <c r="I73" s="43">
        <v>7</v>
      </c>
      <c r="J73" s="43">
        <v>210</v>
      </c>
      <c r="K73" s="44">
        <v>24</v>
      </c>
      <c r="L73" s="43">
        <v>34.450000000000003</v>
      </c>
    </row>
    <row r="74" spans="1:12" ht="15" x14ac:dyDescent="0.25">
      <c r="A74" s="23"/>
      <c r="B74" s="15"/>
      <c r="C74" s="11"/>
      <c r="D74" s="7" t="s">
        <v>26</v>
      </c>
      <c r="E74" s="42" t="s">
        <v>90</v>
      </c>
      <c r="F74" s="43">
        <v>90</v>
      </c>
      <c r="G74" s="43">
        <v>62.8</v>
      </c>
      <c r="H74" s="43">
        <v>14</v>
      </c>
      <c r="I74" s="43">
        <v>12</v>
      </c>
      <c r="J74" s="43">
        <v>282</v>
      </c>
      <c r="K74" s="44">
        <v>33</v>
      </c>
      <c r="L74" s="43">
        <v>36.799999999999997</v>
      </c>
    </row>
    <row r="75" spans="1:12" ht="15" x14ac:dyDescent="0.25">
      <c r="A75" s="23"/>
      <c r="B75" s="15"/>
      <c r="C75" s="11"/>
      <c r="D75" s="7" t="s">
        <v>27</v>
      </c>
      <c r="E75" s="42" t="s">
        <v>78</v>
      </c>
      <c r="F75" s="43">
        <v>150</v>
      </c>
      <c r="G75" s="43">
        <v>52.3</v>
      </c>
      <c r="H75" s="43">
        <v>3</v>
      </c>
      <c r="I75" s="43">
        <v>3</v>
      </c>
      <c r="J75" s="43">
        <v>56</v>
      </c>
      <c r="K75" s="44"/>
      <c r="L75" s="43">
        <v>24.2</v>
      </c>
    </row>
    <row r="76" spans="1:12" ht="15" x14ac:dyDescent="0.25">
      <c r="A76" s="23"/>
      <c r="B76" s="15"/>
      <c r="C76" s="11"/>
      <c r="D76" s="7" t="s">
        <v>28</v>
      </c>
      <c r="E76" s="42" t="s">
        <v>37</v>
      </c>
      <c r="F76" s="43">
        <v>20</v>
      </c>
      <c r="G76" s="43">
        <v>4.45</v>
      </c>
      <c r="H76" s="43">
        <v>4</v>
      </c>
      <c r="I76" s="43">
        <v>1</v>
      </c>
      <c r="J76" s="43">
        <v>90</v>
      </c>
      <c r="K76" s="44">
        <v>19</v>
      </c>
      <c r="L76" s="43">
        <v>4.8499999999999996</v>
      </c>
    </row>
    <row r="77" spans="1:12" ht="15" x14ac:dyDescent="0.25">
      <c r="A77" s="23"/>
      <c r="B77" s="15"/>
      <c r="C77" s="11"/>
      <c r="D77" s="7" t="s">
        <v>79</v>
      </c>
      <c r="E77" s="42" t="s">
        <v>56</v>
      </c>
      <c r="F77" s="43">
        <v>20</v>
      </c>
      <c r="G77" s="43">
        <v>4.45</v>
      </c>
      <c r="H77" s="43">
        <v>0</v>
      </c>
      <c r="I77" s="43">
        <v>3</v>
      </c>
      <c r="J77" s="43">
        <v>59</v>
      </c>
      <c r="K77" s="44">
        <v>19</v>
      </c>
      <c r="L77" s="43">
        <v>4.45</v>
      </c>
    </row>
    <row r="78" spans="1:12" ht="15" x14ac:dyDescent="0.25">
      <c r="A78" s="23"/>
      <c r="B78" s="15"/>
      <c r="C78" s="11"/>
      <c r="D78" s="7" t="s">
        <v>73</v>
      </c>
      <c r="E78" s="42" t="s">
        <v>46</v>
      </c>
      <c r="F78" s="43">
        <v>180</v>
      </c>
      <c r="G78" s="43">
        <v>1</v>
      </c>
      <c r="H78" s="43">
        <v>1</v>
      </c>
      <c r="I78" s="43">
        <v>36</v>
      </c>
      <c r="J78" s="43">
        <v>54</v>
      </c>
      <c r="K78" s="44"/>
      <c r="L78" s="43">
        <v>5.25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 x14ac:dyDescent="0.25">
      <c r="A81" s="24"/>
      <c r="B81" s="17"/>
      <c r="C81" s="8"/>
      <c r="D81" s="18" t="s">
        <v>30</v>
      </c>
      <c r="E81" s="9"/>
      <c r="F81" s="19">
        <f>SUM(F72:F80)</f>
        <v>660</v>
      </c>
      <c r="G81" s="19">
        <f t="shared" ref="G81" si="14">SUM(G72:G80)</f>
        <v>170.68999999999997</v>
      </c>
      <c r="H81" s="19">
        <f t="shared" ref="H81" si="15">SUM(H72:H80)</f>
        <v>27</v>
      </c>
      <c r="I81" s="19">
        <f t="shared" ref="I81" si="16">SUM(I72:I80)</f>
        <v>62</v>
      </c>
      <c r="J81" s="19">
        <f t="shared" ref="J81:L81" si="17">SUM(J72:J80)</f>
        <v>751</v>
      </c>
      <c r="K81" s="25"/>
      <c r="L81" s="19">
        <f t="shared" si="17"/>
        <v>110</v>
      </c>
    </row>
    <row r="82" spans="1:12" ht="15.75" customHeight="1" thickBot="1" x14ac:dyDescent="0.25">
      <c r="A82" s="29">
        <f>A64</f>
        <v>1</v>
      </c>
      <c r="B82" s="30">
        <f>B64</f>
        <v>4</v>
      </c>
      <c r="C82" s="64" t="s">
        <v>4</v>
      </c>
      <c r="D82" s="65"/>
      <c r="E82" s="31"/>
      <c r="F82" s="32">
        <f>F71+F81</f>
        <v>1400</v>
      </c>
      <c r="G82" s="32">
        <f t="shared" ref="G82" si="18">G71+G81</f>
        <v>170.68999999999997</v>
      </c>
      <c r="H82" s="32">
        <f t="shared" ref="H82" si="19">H71+H81</f>
        <v>27</v>
      </c>
      <c r="I82" s="32">
        <f t="shared" ref="I82" si="20">I71+I81</f>
        <v>62</v>
      </c>
      <c r="J82" s="32">
        <f t="shared" ref="J82:L82" si="21">J71+J81</f>
        <v>751</v>
      </c>
      <c r="K82" s="32"/>
      <c r="L82" s="32">
        <f t="shared" si="21"/>
        <v>250</v>
      </c>
    </row>
    <row r="83" spans="1:12" ht="15" x14ac:dyDescent="0.25">
      <c r="A83" s="20">
        <v>1</v>
      </c>
      <c r="B83" s="21">
        <v>5</v>
      </c>
      <c r="C83" s="22" t="s">
        <v>20</v>
      </c>
      <c r="D83" s="5" t="s">
        <v>21</v>
      </c>
      <c r="E83" s="39" t="s">
        <v>57</v>
      </c>
      <c r="F83" s="40">
        <v>90</v>
      </c>
      <c r="G83" s="40">
        <v>41.2</v>
      </c>
      <c r="H83" s="40">
        <v>24</v>
      </c>
      <c r="I83" s="40">
        <v>22</v>
      </c>
      <c r="J83" s="40">
        <v>242</v>
      </c>
      <c r="K83" s="41">
        <v>25</v>
      </c>
      <c r="L83" s="40">
        <v>57.3</v>
      </c>
    </row>
    <row r="84" spans="1:12" ht="15" x14ac:dyDescent="0.25">
      <c r="A84" s="23"/>
      <c r="B84" s="15"/>
      <c r="C84" s="11"/>
      <c r="D84" s="8" t="s">
        <v>27</v>
      </c>
      <c r="E84" s="54" t="s">
        <v>40</v>
      </c>
      <c r="F84" s="55">
        <v>150</v>
      </c>
      <c r="G84" s="55">
        <v>28.6</v>
      </c>
      <c r="H84" s="55">
        <v>5.34</v>
      </c>
      <c r="I84" s="55">
        <v>1.1399999999999999</v>
      </c>
      <c r="J84" s="55">
        <v>119</v>
      </c>
      <c r="K84" s="56">
        <v>4.62</v>
      </c>
      <c r="L84" s="55">
        <v>25.3</v>
      </c>
    </row>
    <row r="85" spans="1:12" ht="15" x14ac:dyDescent="0.25">
      <c r="A85" s="23"/>
      <c r="B85" s="15"/>
      <c r="C85" s="11"/>
      <c r="D85" s="8" t="s">
        <v>28</v>
      </c>
      <c r="E85" s="54" t="s">
        <v>37</v>
      </c>
      <c r="F85" s="55">
        <v>40</v>
      </c>
      <c r="G85" s="55">
        <v>2.79</v>
      </c>
      <c r="H85" s="55">
        <v>0</v>
      </c>
      <c r="I85" s="55">
        <v>3</v>
      </c>
      <c r="J85" s="55">
        <v>92</v>
      </c>
      <c r="K85" s="56">
        <v>19</v>
      </c>
      <c r="L85" s="55">
        <v>10.8</v>
      </c>
    </row>
    <row r="86" spans="1:12" ht="15" x14ac:dyDescent="0.25">
      <c r="A86" s="23"/>
      <c r="B86" s="15"/>
      <c r="C86" s="11"/>
      <c r="D86" s="7" t="s">
        <v>22</v>
      </c>
      <c r="E86" s="42" t="s">
        <v>43</v>
      </c>
      <c r="F86" s="43">
        <v>200</v>
      </c>
      <c r="G86" s="43">
        <v>1.73</v>
      </c>
      <c r="H86" s="43">
        <v>0</v>
      </c>
      <c r="I86" s="43">
        <v>3</v>
      </c>
      <c r="J86" s="43">
        <v>61</v>
      </c>
      <c r="K86" s="44">
        <v>15</v>
      </c>
      <c r="L86" s="43">
        <v>3.65</v>
      </c>
    </row>
    <row r="87" spans="1:12" ht="15" x14ac:dyDescent="0.25">
      <c r="A87" s="23"/>
      <c r="B87" s="15"/>
      <c r="C87" s="11"/>
      <c r="D87" s="7"/>
      <c r="E87" s="42" t="s">
        <v>91</v>
      </c>
      <c r="F87" s="43">
        <v>50</v>
      </c>
      <c r="G87" s="43">
        <v>3</v>
      </c>
      <c r="H87" s="43">
        <v>3</v>
      </c>
      <c r="I87" s="43">
        <v>4</v>
      </c>
      <c r="J87" s="43">
        <v>52</v>
      </c>
      <c r="K87" s="44"/>
      <c r="L87" s="43">
        <v>19.149999999999999</v>
      </c>
    </row>
    <row r="88" spans="1:12" ht="15" x14ac:dyDescent="0.25">
      <c r="A88" s="23"/>
      <c r="B88" s="15"/>
      <c r="C88" s="11"/>
      <c r="D88" s="7"/>
      <c r="E88" s="42" t="s">
        <v>51</v>
      </c>
      <c r="F88" s="43">
        <v>200</v>
      </c>
      <c r="G88" s="43">
        <v>10</v>
      </c>
      <c r="H88" s="43">
        <v>2.2999999999999998</v>
      </c>
      <c r="I88" s="43">
        <v>15</v>
      </c>
      <c r="J88" s="43">
        <v>5.6</v>
      </c>
      <c r="K88" s="44"/>
      <c r="L88" s="43">
        <v>23.8</v>
      </c>
    </row>
    <row r="89" spans="1:12" ht="15" x14ac:dyDescent="0.25">
      <c r="A89" s="23"/>
      <c r="B89" s="15"/>
      <c r="C89" s="11"/>
      <c r="D89" s="6"/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4"/>
      <c r="B90" s="17"/>
      <c r="C90" s="8"/>
      <c r="D90" s="18"/>
      <c r="E90" s="9"/>
      <c r="F90" s="19">
        <v>730</v>
      </c>
      <c r="G90" s="19">
        <v>87.32</v>
      </c>
      <c r="H90" s="19">
        <v>34.64</v>
      </c>
      <c r="I90" s="19">
        <v>48.14</v>
      </c>
      <c r="J90" s="19">
        <v>744.6</v>
      </c>
      <c r="K90" s="25"/>
      <c r="L90" s="19">
        <f>SUM(L83:L89)</f>
        <v>140</v>
      </c>
    </row>
    <row r="91" spans="1:12" ht="15" x14ac:dyDescent="0.25">
      <c r="A91" s="26">
        <f>A83</f>
        <v>1</v>
      </c>
      <c r="B91" s="13">
        <f>B83</f>
        <v>5</v>
      </c>
      <c r="C91" s="10" t="s">
        <v>23</v>
      </c>
      <c r="D91" s="7"/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25</v>
      </c>
      <c r="E92" s="42" t="s">
        <v>38</v>
      </c>
      <c r="F92" s="43">
        <v>200</v>
      </c>
      <c r="G92" s="43">
        <v>14.6</v>
      </c>
      <c r="H92" s="43">
        <v>5</v>
      </c>
      <c r="I92" s="43">
        <v>2</v>
      </c>
      <c r="J92" s="43">
        <v>178</v>
      </c>
      <c r="K92" s="44">
        <v>9</v>
      </c>
      <c r="L92" s="43">
        <v>55.4</v>
      </c>
    </row>
    <row r="93" spans="1:12" ht="15" x14ac:dyDescent="0.25">
      <c r="A93" s="23"/>
      <c r="B93" s="15"/>
      <c r="C93" s="11"/>
      <c r="D93" s="7" t="s">
        <v>26</v>
      </c>
      <c r="E93" s="42" t="s">
        <v>92</v>
      </c>
      <c r="F93" s="43">
        <v>90</v>
      </c>
      <c r="G93" s="43">
        <v>48.58</v>
      </c>
      <c r="H93" s="43">
        <v>8.6</v>
      </c>
      <c r="I93" s="43">
        <v>12.93</v>
      </c>
      <c r="J93" s="43">
        <v>223</v>
      </c>
      <c r="K93" s="44">
        <v>8.6999999999999993</v>
      </c>
      <c r="L93" s="43">
        <v>47.14</v>
      </c>
    </row>
    <row r="94" spans="1:12" ht="15" x14ac:dyDescent="0.25">
      <c r="A94" s="23"/>
      <c r="B94" s="15"/>
      <c r="C94" s="11"/>
      <c r="D94" s="7" t="s">
        <v>27</v>
      </c>
      <c r="E94" s="42" t="s">
        <v>83</v>
      </c>
      <c r="F94" s="43">
        <v>150</v>
      </c>
      <c r="G94" s="43">
        <v>52</v>
      </c>
      <c r="H94" s="43">
        <v>5.41</v>
      </c>
      <c r="I94" s="43">
        <v>3.11</v>
      </c>
      <c r="J94" s="43">
        <v>141</v>
      </c>
      <c r="K94" s="44">
        <v>20.350000000000001</v>
      </c>
      <c r="L94" s="43">
        <v>6.36</v>
      </c>
    </row>
    <row r="95" spans="1:12" ht="15" x14ac:dyDescent="0.25">
      <c r="A95" s="23"/>
      <c r="B95" s="15"/>
      <c r="C95" s="11"/>
      <c r="D95" s="7" t="s">
        <v>73</v>
      </c>
      <c r="E95" s="42" t="s">
        <v>36</v>
      </c>
      <c r="F95" s="43">
        <v>200</v>
      </c>
      <c r="G95" s="43">
        <v>4.8499999999999996</v>
      </c>
      <c r="H95" s="43">
        <v>7.0000000000000007E-2</v>
      </c>
      <c r="I95" s="43">
        <v>7.0000000000000007E-2</v>
      </c>
      <c r="J95" s="43">
        <v>11</v>
      </c>
      <c r="K95" s="44">
        <v>19.09</v>
      </c>
      <c r="L95" s="43">
        <v>12.5</v>
      </c>
    </row>
    <row r="96" spans="1:12" ht="15" x14ac:dyDescent="0.25">
      <c r="A96" s="23"/>
      <c r="B96" s="15"/>
      <c r="C96" s="11"/>
      <c r="D96" s="7" t="s">
        <v>28</v>
      </c>
      <c r="E96" s="42" t="s">
        <v>37</v>
      </c>
      <c r="F96" s="43">
        <v>20</v>
      </c>
      <c r="G96" s="43">
        <v>4.45</v>
      </c>
      <c r="H96" s="43">
        <v>4</v>
      </c>
      <c r="I96" s="43">
        <v>1</v>
      </c>
      <c r="J96" s="43">
        <v>90</v>
      </c>
      <c r="K96" s="44">
        <v>19</v>
      </c>
      <c r="L96" s="43">
        <v>10.199999999999999</v>
      </c>
    </row>
    <row r="97" spans="1:12" ht="15" x14ac:dyDescent="0.25">
      <c r="A97" s="23"/>
      <c r="B97" s="15"/>
      <c r="C97" s="11"/>
      <c r="D97" s="6" t="s">
        <v>79</v>
      </c>
      <c r="E97" s="42" t="s">
        <v>56</v>
      </c>
      <c r="F97" s="43">
        <v>20</v>
      </c>
      <c r="G97" s="43">
        <v>2.77</v>
      </c>
      <c r="H97" s="43">
        <v>4</v>
      </c>
      <c r="I97" s="43">
        <v>2</v>
      </c>
      <c r="J97" s="43">
        <v>59</v>
      </c>
      <c r="K97" s="44">
        <v>12</v>
      </c>
      <c r="L97" s="43">
        <v>8.4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/>
      <c r="E99" s="9"/>
      <c r="F99" s="19"/>
      <c r="G99" s="19"/>
      <c r="H99" s="19"/>
      <c r="I99" s="19"/>
      <c r="J99" s="19"/>
      <c r="K99" s="25"/>
      <c r="L99" s="19">
        <f>SUM(L91:L98)</f>
        <v>140</v>
      </c>
    </row>
    <row r="100" spans="1:12" ht="15.75" customHeight="1" thickBot="1" x14ac:dyDescent="0.25">
      <c r="A100" s="29">
        <f>A83</f>
        <v>1</v>
      </c>
      <c r="B100" s="30">
        <f>B83</f>
        <v>5</v>
      </c>
      <c r="C100" s="64" t="s">
        <v>4</v>
      </c>
      <c r="D100" s="65"/>
      <c r="E100" s="31"/>
      <c r="F100" s="32">
        <f>F90+F99</f>
        <v>730</v>
      </c>
      <c r="G100" s="32">
        <f>G90+G99</f>
        <v>87.32</v>
      </c>
      <c r="H100" s="32">
        <f>H90+H99</f>
        <v>34.64</v>
      </c>
      <c r="I100" s="32">
        <f>I90+I99</f>
        <v>48.14</v>
      </c>
      <c r="J100" s="32">
        <v>702</v>
      </c>
      <c r="K100" s="32"/>
      <c r="L100" s="32">
        <f>L90+L99</f>
        <v>280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2" t="s">
        <v>58</v>
      </c>
      <c r="F101" s="43">
        <v>200</v>
      </c>
      <c r="G101" s="43">
        <v>47.96</v>
      </c>
      <c r="H101" s="43">
        <v>7.81</v>
      </c>
      <c r="I101" s="43">
        <v>7.34</v>
      </c>
      <c r="J101" s="43">
        <v>321</v>
      </c>
      <c r="K101" s="51">
        <v>36.11</v>
      </c>
      <c r="L101" s="43">
        <v>55.6</v>
      </c>
    </row>
    <row r="102" spans="1:12" ht="15" x14ac:dyDescent="0.25">
      <c r="A102" s="23"/>
      <c r="B102" s="15"/>
      <c r="C102" s="11"/>
      <c r="D102" s="6"/>
      <c r="E102" s="42" t="s">
        <v>62</v>
      </c>
      <c r="F102" s="43">
        <v>30</v>
      </c>
      <c r="G102" s="43">
        <v>12.62</v>
      </c>
      <c r="H102" s="43">
        <v>9</v>
      </c>
      <c r="I102" s="43">
        <v>7</v>
      </c>
      <c r="J102" s="43">
        <v>115.3</v>
      </c>
      <c r="K102" s="53">
        <v>0</v>
      </c>
      <c r="L102" s="43">
        <v>12.3</v>
      </c>
    </row>
    <row r="103" spans="1:12" ht="15" x14ac:dyDescent="0.25">
      <c r="A103" s="23"/>
      <c r="B103" s="15"/>
      <c r="C103" s="11"/>
      <c r="D103" s="7"/>
      <c r="E103" s="42" t="s">
        <v>75</v>
      </c>
      <c r="F103" s="43">
        <v>10</v>
      </c>
      <c r="G103" s="43">
        <v>35.200000000000003</v>
      </c>
      <c r="H103" s="43">
        <v>8</v>
      </c>
      <c r="I103" s="43">
        <v>1</v>
      </c>
      <c r="J103" s="43">
        <v>112</v>
      </c>
      <c r="K103" s="44">
        <v>0</v>
      </c>
      <c r="L103" s="43">
        <v>10.37</v>
      </c>
    </row>
    <row r="104" spans="1:12" ht="15" x14ac:dyDescent="0.25">
      <c r="A104" s="23"/>
      <c r="B104" s="15"/>
      <c r="C104" s="11"/>
      <c r="D104" s="7" t="s">
        <v>22</v>
      </c>
      <c r="E104" s="42" t="s">
        <v>53</v>
      </c>
      <c r="F104" s="43">
        <v>200</v>
      </c>
      <c r="G104" s="43">
        <v>1.73</v>
      </c>
      <c r="H104" s="43">
        <v>0</v>
      </c>
      <c r="I104" s="43">
        <v>3</v>
      </c>
      <c r="J104" s="43">
        <v>61</v>
      </c>
      <c r="K104" s="44">
        <v>15</v>
      </c>
      <c r="L104" s="43">
        <v>4.5599999999999996</v>
      </c>
    </row>
    <row r="105" spans="1:12" ht="15" x14ac:dyDescent="0.25">
      <c r="A105" s="23"/>
      <c r="B105" s="15"/>
      <c r="C105" s="11"/>
      <c r="D105" s="6" t="s">
        <v>28</v>
      </c>
      <c r="E105" s="42" t="s">
        <v>37</v>
      </c>
      <c r="F105" s="43">
        <v>40</v>
      </c>
      <c r="G105" s="43">
        <v>2.79</v>
      </c>
      <c r="H105" s="43">
        <v>3</v>
      </c>
      <c r="I105" s="43">
        <v>3</v>
      </c>
      <c r="J105" s="43">
        <v>92</v>
      </c>
      <c r="K105" s="44">
        <v>19</v>
      </c>
      <c r="L105" s="43">
        <v>10.199999999999999</v>
      </c>
    </row>
    <row r="106" spans="1:12" ht="15" x14ac:dyDescent="0.25">
      <c r="A106" s="23"/>
      <c r="B106" s="15"/>
      <c r="C106" s="11"/>
      <c r="D106" s="6"/>
      <c r="E106" s="42" t="s">
        <v>63</v>
      </c>
      <c r="F106" s="43">
        <v>20</v>
      </c>
      <c r="G106" s="43">
        <v>2</v>
      </c>
      <c r="H106" s="43">
        <v>10</v>
      </c>
      <c r="I106" s="43">
        <v>20</v>
      </c>
      <c r="J106" s="43">
        <v>23</v>
      </c>
      <c r="K106" s="44"/>
      <c r="L106" s="43">
        <v>21.35</v>
      </c>
    </row>
    <row r="107" spans="1:12" ht="15" x14ac:dyDescent="0.25">
      <c r="A107" s="23"/>
      <c r="B107" s="15"/>
      <c r="C107" s="11"/>
      <c r="D107" s="6"/>
      <c r="E107" s="42" t="s">
        <v>47</v>
      </c>
      <c r="F107" s="43">
        <v>50</v>
      </c>
      <c r="G107" s="43">
        <v>3</v>
      </c>
      <c r="H107" s="43">
        <v>10</v>
      </c>
      <c r="I107" s="43">
        <v>15</v>
      </c>
      <c r="J107" s="43">
        <v>32</v>
      </c>
      <c r="K107" s="44"/>
      <c r="L107" s="43">
        <v>25.62</v>
      </c>
    </row>
    <row r="108" spans="1:12" ht="15" x14ac:dyDescent="0.25">
      <c r="A108" s="23"/>
      <c r="B108" s="15"/>
      <c r="C108" s="11"/>
      <c r="D108" s="6"/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4"/>
      <c r="B109" s="17"/>
      <c r="C109" s="8"/>
      <c r="D109" s="18" t="s">
        <v>30</v>
      </c>
      <c r="E109" s="9"/>
      <c r="F109" s="19">
        <v>550</v>
      </c>
      <c r="G109" s="19">
        <v>105.3</v>
      </c>
      <c r="H109" s="19">
        <v>47.81</v>
      </c>
      <c r="I109" s="19">
        <v>56.34</v>
      </c>
      <c r="J109" s="19">
        <v>756.3</v>
      </c>
      <c r="K109" s="25"/>
      <c r="L109" s="19">
        <f>SUM(L101:L108)</f>
        <v>140.00000000000003</v>
      </c>
    </row>
    <row r="110" spans="1:12" ht="15" x14ac:dyDescent="0.25">
      <c r="A110" s="26">
        <v>2</v>
      </c>
      <c r="B110" s="13">
        <f>B101</f>
        <v>1</v>
      </c>
      <c r="C110" s="10" t="s">
        <v>23</v>
      </c>
      <c r="D110" s="7" t="s">
        <v>24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25</v>
      </c>
      <c r="E111" s="42" t="s">
        <v>54</v>
      </c>
      <c r="F111" s="43">
        <v>200</v>
      </c>
      <c r="G111" s="43">
        <v>14.71</v>
      </c>
      <c r="H111" s="43">
        <v>5</v>
      </c>
      <c r="I111" s="43">
        <v>3</v>
      </c>
      <c r="J111" s="43">
        <v>225</v>
      </c>
      <c r="K111" s="44">
        <v>10.39</v>
      </c>
      <c r="L111" s="43">
        <v>64.48</v>
      </c>
    </row>
    <row r="112" spans="1:12" ht="15" x14ac:dyDescent="0.25">
      <c r="A112" s="23"/>
      <c r="B112" s="15"/>
      <c r="C112" s="11"/>
      <c r="D112" s="7" t="s">
        <v>26</v>
      </c>
      <c r="E112" s="42" t="s">
        <v>76</v>
      </c>
      <c r="F112" s="43">
        <v>240</v>
      </c>
      <c r="G112" s="43">
        <v>62.3</v>
      </c>
      <c r="H112" s="43">
        <v>8.0299999999999994</v>
      </c>
      <c r="I112" s="43">
        <v>9.5299999999999994</v>
      </c>
      <c r="J112" s="43">
        <v>178</v>
      </c>
      <c r="K112" s="44">
        <v>4.53</v>
      </c>
      <c r="L112" s="43">
        <v>33.450000000000003</v>
      </c>
    </row>
    <row r="113" spans="1:12" ht="15" x14ac:dyDescent="0.25">
      <c r="A113" s="23"/>
      <c r="B113" s="15"/>
      <c r="C113" s="11"/>
      <c r="D113" s="7" t="s">
        <v>73</v>
      </c>
      <c r="E113" s="42" t="s">
        <v>46</v>
      </c>
      <c r="F113" s="43">
        <v>200</v>
      </c>
      <c r="G113" s="43">
        <v>9.39</v>
      </c>
      <c r="H113" s="43">
        <v>5</v>
      </c>
      <c r="I113" s="43">
        <v>6.44</v>
      </c>
      <c r="J113" s="43">
        <v>223</v>
      </c>
      <c r="K113" s="44">
        <v>38.81</v>
      </c>
      <c r="L113" s="43">
        <v>4.8499999999999996</v>
      </c>
    </row>
    <row r="114" spans="1:12" ht="15" x14ac:dyDescent="0.25">
      <c r="A114" s="23"/>
      <c r="B114" s="15"/>
      <c r="C114" s="11"/>
      <c r="D114" s="7" t="s">
        <v>28</v>
      </c>
      <c r="E114" s="42" t="s">
        <v>37</v>
      </c>
      <c r="F114" s="43">
        <v>20</v>
      </c>
      <c r="G114" s="43">
        <v>4.45</v>
      </c>
      <c r="H114" s="43">
        <v>4</v>
      </c>
      <c r="I114" s="43">
        <v>1</v>
      </c>
      <c r="J114" s="43">
        <v>90</v>
      </c>
      <c r="K114" s="44">
        <v>18.62</v>
      </c>
      <c r="L114" s="43">
        <v>4.45</v>
      </c>
    </row>
    <row r="115" spans="1:12" ht="15" x14ac:dyDescent="0.25">
      <c r="A115" s="23"/>
      <c r="B115" s="15"/>
      <c r="C115" s="11"/>
      <c r="D115" s="7" t="s">
        <v>29</v>
      </c>
      <c r="E115" s="42" t="s">
        <v>56</v>
      </c>
      <c r="F115" s="43">
        <v>20</v>
      </c>
      <c r="G115" s="43">
        <v>2.77</v>
      </c>
      <c r="H115" s="43">
        <v>4</v>
      </c>
      <c r="I115" s="43">
        <v>2</v>
      </c>
      <c r="J115" s="43">
        <v>59</v>
      </c>
      <c r="K115" s="44">
        <v>11.88</v>
      </c>
      <c r="L115" s="43">
        <v>2.77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30</v>
      </c>
      <c r="E118" s="9"/>
      <c r="F118" s="19">
        <f>SUM(F110:F117)</f>
        <v>680</v>
      </c>
      <c r="G118" s="19">
        <f>SUM(G110:G117)</f>
        <v>93.61999999999999</v>
      </c>
      <c r="H118" s="19">
        <f>SUM(H110:H117)</f>
        <v>26.03</v>
      </c>
      <c r="I118" s="19">
        <f>SUM(I110:I117)</f>
        <v>21.97</v>
      </c>
      <c r="J118" s="19">
        <f>SUM(J110:J117)</f>
        <v>775</v>
      </c>
      <c r="K118" s="25"/>
      <c r="L118" s="19">
        <f>SUM(L110:L117)</f>
        <v>110</v>
      </c>
    </row>
    <row r="119" spans="1:12" ht="15.75" thickBot="1" x14ac:dyDescent="0.25">
      <c r="A119" s="29">
        <f>A101</f>
        <v>2</v>
      </c>
      <c r="B119" s="30">
        <v>1</v>
      </c>
      <c r="C119" s="64" t="s">
        <v>4</v>
      </c>
      <c r="D119" s="65"/>
      <c r="E119" s="31"/>
      <c r="F119" s="32">
        <f>F109+F118</f>
        <v>1230</v>
      </c>
      <c r="G119" s="32">
        <f>G109+G118</f>
        <v>198.92</v>
      </c>
      <c r="H119" s="32">
        <f>H109+H118</f>
        <v>73.84</v>
      </c>
      <c r="I119" s="32">
        <f>I109+I118</f>
        <v>78.31</v>
      </c>
      <c r="J119" s="32">
        <f>J109+J118</f>
        <v>1531.3</v>
      </c>
      <c r="K119" s="32"/>
      <c r="L119" s="32">
        <f>L109+L118</f>
        <v>250.00000000000003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101</v>
      </c>
      <c r="F120" s="40">
        <v>90</v>
      </c>
      <c r="G120" s="40">
        <v>47.46</v>
      </c>
      <c r="H120" s="40">
        <v>9</v>
      </c>
      <c r="I120" s="40">
        <v>10</v>
      </c>
      <c r="J120" s="40">
        <v>226</v>
      </c>
      <c r="K120" s="41">
        <v>50</v>
      </c>
      <c r="L120" s="40">
        <v>66.3</v>
      </c>
    </row>
    <row r="121" spans="1:12" ht="15" x14ac:dyDescent="0.25">
      <c r="A121" s="14"/>
      <c r="B121" s="15"/>
      <c r="C121" s="11"/>
      <c r="D121" s="8" t="s">
        <v>27</v>
      </c>
      <c r="E121" s="54" t="s">
        <v>60</v>
      </c>
      <c r="F121" s="55">
        <v>150</v>
      </c>
      <c r="G121" s="55">
        <v>32.1</v>
      </c>
      <c r="H121" s="55">
        <v>8</v>
      </c>
      <c r="I121" s="55">
        <v>8</v>
      </c>
      <c r="J121" s="55">
        <v>236</v>
      </c>
      <c r="K121" s="56">
        <v>22</v>
      </c>
      <c r="L121" s="55">
        <v>32.35</v>
      </c>
    </row>
    <row r="122" spans="1:12" ht="15" x14ac:dyDescent="0.25">
      <c r="A122" s="14"/>
      <c r="B122" s="15"/>
      <c r="C122" s="11"/>
      <c r="D122" s="7" t="s">
        <v>80</v>
      </c>
      <c r="E122" s="52" t="s">
        <v>37</v>
      </c>
      <c r="F122" s="43">
        <v>40</v>
      </c>
      <c r="G122" s="43">
        <v>22.1</v>
      </c>
      <c r="H122" s="43">
        <v>4.2699999999999996</v>
      </c>
      <c r="I122" s="43">
        <v>0.99</v>
      </c>
      <c r="J122" s="43">
        <v>65</v>
      </c>
      <c r="K122" s="44">
        <v>10</v>
      </c>
      <c r="L122" s="43">
        <v>4.45</v>
      </c>
    </row>
    <row r="123" spans="1:12" ht="15" x14ac:dyDescent="0.25">
      <c r="A123" s="14"/>
      <c r="B123" s="15"/>
      <c r="C123" s="11"/>
      <c r="D123" s="7" t="s">
        <v>22</v>
      </c>
      <c r="E123" s="42" t="s">
        <v>42</v>
      </c>
      <c r="F123" s="43">
        <v>200</v>
      </c>
      <c r="G123" s="43">
        <v>1.73</v>
      </c>
      <c r="H123" s="43">
        <v>0</v>
      </c>
      <c r="I123" s="43">
        <v>0</v>
      </c>
      <c r="J123" s="43">
        <v>61</v>
      </c>
      <c r="K123" s="44">
        <v>15</v>
      </c>
      <c r="L123" s="43">
        <v>4.7</v>
      </c>
    </row>
    <row r="124" spans="1:12" ht="15" x14ac:dyDescent="0.25">
      <c r="A124" s="14"/>
      <c r="B124" s="15"/>
      <c r="C124" s="11"/>
      <c r="D124" s="7" t="s">
        <v>99</v>
      </c>
      <c r="E124" s="42" t="s">
        <v>89</v>
      </c>
      <c r="F124" s="43">
        <v>10</v>
      </c>
      <c r="G124" s="43">
        <v>4</v>
      </c>
      <c r="H124" s="43">
        <v>4</v>
      </c>
      <c r="I124" s="43">
        <v>6</v>
      </c>
      <c r="J124" s="43">
        <v>6</v>
      </c>
      <c r="K124" s="44"/>
      <c r="L124" s="43">
        <v>32.200000000000003</v>
      </c>
    </row>
    <row r="125" spans="1:12" ht="15" x14ac:dyDescent="0.25">
      <c r="A125" s="14"/>
      <c r="B125" s="15"/>
      <c r="C125" s="11"/>
      <c r="D125" s="7" t="s">
        <v>82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53"/>
      <c r="L126" s="43"/>
    </row>
    <row r="127" spans="1:12" ht="15" x14ac:dyDescent="0.25">
      <c r="A127" s="14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6"/>
      <c r="B128" s="17"/>
      <c r="C128" s="8"/>
      <c r="D128" s="18" t="s">
        <v>30</v>
      </c>
      <c r="E128" s="9"/>
      <c r="F128" s="19">
        <v>605</v>
      </c>
      <c r="G128" s="19">
        <v>12018</v>
      </c>
      <c r="H128" s="19">
        <v>25.27</v>
      </c>
      <c r="I128" s="19">
        <v>102.79</v>
      </c>
      <c r="J128" s="19">
        <v>691</v>
      </c>
      <c r="K128" s="25"/>
      <c r="L128" s="19">
        <f>SUM(L120:L127)</f>
        <v>140</v>
      </c>
    </row>
    <row r="129" spans="1:12" ht="15" x14ac:dyDescent="0.25">
      <c r="A129" s="13">
        <v>2</v>
      </c>
      <c r="B129" s="13">
        <f>B120</f>
        <v>2</v>
      </c>
      <c r="C129" s="10" t="s">
        <v>23</v>
      </c>
      <c r="D129" s="7" t="s">
        <v>24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25</v>
      </c>
      <c r="E130" s="42" t="s">
        <v>64</v>
      </c>
      <c r="F130" s="43">
        <v>250</v>
      </c>
      <c r="G130" s="43">
        <v>32.799999999999997</v>
      </c>
      <c r="H130" s="43">
        <v>7</v>
      </c>
      <c r="I130" s="43">
        <v>10</v>
      </c>
      <c r="J130" s="43">
        <v>175</v>
      </c>
      <c r="K130" s="44">
        <v>10</v>
      </c>
      <c r="L130" s="43">
        <v>39.630000000000003</v>
      </c>
    </row>
    <row r="131" spans="1:12" ht="15" x14ac:dyDescent="0.25">
      <c r="A131" s="14"/>
      <c r="B131" s="15"/>
      <c r="C131" s="11"/>
      <c r="D131" s="7" t="s">
        <v>26</v>
      </c>
      <c r="E131" s="42" t="s">
        <v>102</v>
      </c>
      <c r="F131" s="43">
        <v>90</v>
      </c>
      <c r="G131" s="43">
        <v>55.4</v>
      </c>
      <c r="H131" s="43">
        <v>14</v>
      </c>
      <c r="I131" s="43">
        <v>10</v>
      </c>
      <c r="J131" s="43">
        <v>292</v>
      </c>
      <c r="K131" s="44">
        <v>16</v>
      </c>
      <c r="L131" s="43">
        <v>44.5</v>
      </c>
    </row>
    <row r="132" spans="1:12" ht="15" x14ac:dyDescent="0.25">
      <c r="A132" s="14"/>
      <c r="B132" s="15"/>
      <c r="C132" s="11"/>
      <c r="D132" s="7" t="s">
        <v>27</v>
      </c>
      <c r="E132" s="42" t="s">
        <v>45</v>
      </c>
      <c r="F132" s="43">
        <v>150</v>
      </c>
      <c r="G132" s="43">
        <v>9.39</v>
      </c>
      <c r="H132" s="43">
        <v>5.4</v>
      </c>
      <c r="I132" s="43">
        <v>3.19</v>
      </c>
      <c r="J132" s="43">
        <v>148</v>
      </c>
      <c r="K132" s="44">
        <v>21.45</v>
      </c>
      <c r="L132" s="43">
        <v>14.2</v>
      </c>
    </row>
    <row r="133" spans="1:12" ht="15" x14ac:dyDescent="0.25">
      <c r="A133" s="14"/>
      <c r="B133" s="15"/>
      <c r="C133" s="11"/>
      <c r="D133" s="7" t="s">
        <v>73</v>
      </c>
      <c r="E133" s="42" t="s">
        <v>36</v>
      </c>
      <c r="F133" s="43">
        <v>180</v>
      </c>
      <c r="G133" s="43">
        <v>3.99</v>
      </c>
      <c r="H133" s="43">
        <v>7.0000000000000007E-2</v>
      </c>
      <c r="I133" s="43">
        <v>0</v>
      </c>
      <c r="J133" s="43">
        <v>78</v>
      </c>
      <c r="K133" s="44">
        <v>19.100000000000001</v>
      </c>
      <c r="L133" s="43">
        <v>4.45</v>
      </c>
    </row>
    <row r="134" spans="1:12" ht="15" x14ac:dyDescent="0.25">
      <c r="A134" s="14"/>
      <c r="B134" s="15"/>
      <c r="C134" s="11"/>
      <c r="D134" s="6" t="s">
        <v>28</v>
      </c>
      <c r="E134" s="42" t="s">
        <v>37</v>
      </c>
      <c r="F134" s="43">
        <v>20</v>
      </c>
      <c r="G134" s="43">
        <v>4.45</v>
      </c>
      <c r="H134" s="43">
        <v>0.39</v>
      </c>
      <c r="I134" s="43">
        <v>3.1</v>
      </c>
      <c r="J134" s="43">
        <v>90</v>
      </c>
      <c r="K134" s="44">
        <v>18.62</v>
      </c>
      <c r="L134" s="43">
        <v>4.45</v>
      </c>
    </row>
    <row r="135" spans="1:12" ht="15" x14ac:dyDescent="0.25">
      <c r="A135" s="14"/>
      <c r="B135" s="15"/>
      <c r="C135" s="11"/>
      <c r="D135" s="6" t="s">
        <v>79</v>
      </c>
      <c r="E135" s="42" t="s">
        <v>56</v>
      </c>
      <c r="F135" s="43">
        <v>20</v>
      </c>
      <c r="G135" s="43">
        <v>2.77</v>
      </c>
      <c r="H135" s="43">
        <v>0</v>
      </c>
      <c r="I135" s="43">
        <v>1.98</v>
      </c>
      <c r="J135" s="43">
        <v>59</v>
      </c>
      <c r="K135" s="44">
        <v>11.88</v>
      </c>
      <c r="L135" s="43">
        <v>2.77</v>
      </c>
    </row>
    <row r="136" spans="1:12" ht="15" x14ac:dyDescent="0.25">
      <c r="A136" s="16"/>
      <c r="B136" s="17"/>
      <c r="C136" s="8"/>
      <c r="D136" s="18" t="s">
        <v>30</v>
      </c>
      <c r="E136" s="9"/>
      <c r="F136" s="19">
        <v>660</v>
      </c>
      <c r="G136" s="19">
        <v>108.8</v>
      </c>
      <c r="H136" s="19">
        <v>26.86</v>
      </c>
      <c r="I136" s="19">
        <v>28.27</v>
      </c>
      <c r="J136" s="19">
        <v>842</v>
      </c>
      <c r="K136" s="25"/>
      <c r="L136" s="19">
        <v>110</v>
      </c>
    </row>
    <row r="137" spans="1:12" ht="15.75" thickBot="1" x14ac:dyDescent="0.25">
      <c r="A137" s="33">
        <f>A120</f>
        <v>2</v>
      </c>
      <c r="B137" s="33">
        <v>2</v>
      </c>
      <c r="C137" s="64" t="s">
        <v>4</v>
      </c>
      <c r="D137" s="65"/>
      <c r="E137" s="31"/>
      <c r="F137" s="32"/>
      <c r="G137" s="32"/>
      <c r="H137" s="32"/>
      <c r="I137" s="32"/>
      <c r="J137" s="32"/>
      <c r="K137" s="32"/>
      <c r="L137" s="32">
        <v>250</v>
      </c>
    </row>
    <row r="138" spans="1:12" ht="15" x14ac:dyDescent="0.25">
      <c r="A138" s="20">
        <v>2</v>
      </c>
      <c r="B138" s="21">
        <v>3</v>
      </c>
      <c r="C138" s="22" t="s">
        <v>20</v>
      </c>
      <c r="D138" s="5" t="s">
        <v>74</v>
      </c>
      <c r="E138" s="39" t="s">
        <v>103</v>
      </c>
      <c r="F138" s="40">
        <v>100</v>
      </c>
      <c r="G138" s="40">
        <v>22.5</v>
      </c>
      <c r="H138" s="40">
        <v>20</v>
      </c>
      <c r="I138" s="59">
        <v>20</v>
      </c>
      <c r="J138" s="40">
        <v>445</v>
      </c>
      <c r="K138" s="50">
        <v>29</v>
      </c>
      <c r="L138" s="40">
        <v>54.5</v>
      </c>
    </row>
    <row r="139" spans="1:12" ht="15" x14ac:dyDescent="0.25">
      <c r="A139" s="23"/>
      <c r="B139" s="15"/>
      <c r="C139" s="11"/>
      <c r="D139" s="6"/>
      <c r="E139" s="42" t="s">
        <v>86</v>
      </c>
      <c r="F139" s="43">
        <v>40</v>
      </c>
      <c r="G139" s="43">
        <v>14.5</v>
      </c>
      <c r="H139" s="43">
        <v>3</v>
      </c>
      <c r="I139" s="60">
        <v>0.22</v>
      </c>
      <c r="J139" s="43">
        <v>62</v>
      </c>
      <c r="K139" s="44">
        <v>16.2</v>
      </c>
      <c r="L139" s="43">
        <v>10.3</v>
      </c>
    </row>
    <row r="140" spans="1:12" ht="15" x14ac:dyDescent="0.25">
      <c r="A140" s="23"/>
      <c r="B140" s="15"/>
      <c r="C140" s="11"/>
      <c r="D140" s="7" t="s">
        <v>22</v>
      </c>
      <c r="E140" s="42" t="s">
        <v>42</v>
      </c>
      <c r="F140" s="43">
        <v>200</v>
      </c>
      <c r="G140" s="43">
        <v>70</v>
      </c>
      <c r="H140" s="43">
        <v>1</v>
      </c>
      <c r="I140" s="61">
        <v>5</v>
      </c>
      <c r="J140" s="43">
        <v>12</v>
      </c>
      <c r="K140" s="44"/>
      <c r="L140" s="43">
        <v>6.15</v>
      </c>
    </row>
    <row r="141" spans="1:12" ht="15.75" customHeight="1" x14ac:dyDescent="0.25">
      <c r="A141" s="23"/>
      <c r="B141" s="15"/>
      <c r="C141" s="11"/>
      <c r="D141" s="7" t="s">
        <v>28</v>
      </c>
      <c r="E141" s="42" t="s">
        <v>37</v>
      </c>
      <c r="F141" s="43">
        <v>40</v>
      </c>
      <c r="G141" s="43">
        <v>4.45</v>
      </c>
      <c r="H141" s="43">
        <v>0.39</v>
      </c>
      <c r="I141" s="62">
        <v>3.1</v>
      </c>
      <c r="J141" s="43">
        <v>90</v>
      </c>
      <c r="K141" s="44"/>
      <c r="L141" s="43">
        <v>4.7</v>
      </c>
    </row>
    <row r="142" spans="1:12" ht="15" x14ac:dyDescent="0.25">
      <c r="A142" s="23"/>
      <c r="B142" s="15"/>
      <c r="C142" s="11"/>
      <c r="D142" s="7"/>
      <c r="E142" s="42" t="s">
        <v>44</v>
      </c>
      <c r="F142" s="43">
        <v>200</v>
      </c>
      <c r="G142" s="43">
        <v>1</v>
      </c>
      <c r="H142" s="43">
        <v>0</v>
      </c>
      <c r="I142" s="62">
        <v>19</v>
      </c>
      <c r="J142" s="43">
        <v>91</v>
      </c>
      <c r="K142" s="44"/>
      <c r="L142" s="43">
        <v>29.15</v>
      </c>
    </row>
    <row r="143" spans="1:12" ht="15.75" thickBot="1" x14ac:dyDescent="0.3">
      <c r="A143" s="23"/>
      <c r="B143" s="15"/>
      <c r="C143" s="11"/>
      <c r="D143" s="6" t="s">
        <v>27</v>
      </c>
      <c r="E143" s="42" t="s">
        <v>83</v>
      </c>
      <c r="F143" s="43">
        <v>150</v>
      </c>
      <c r="G143" s="43"/>
      <c r="H143" s="43">
        <v>4.91</v>
      </c>
      <c r="I143" s="63">
        <v>36.29</v>
      </c>
      <c r="J143" s="43">
        <v>212.22</v>
      </c>
      <c r="K143" s="44"/>
      <c r="L143" s="43">
        <v>35.200000000000003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4"/>
      <c r="B145" s="17"/>
      <c r="C145" s="8"/>
      <c r="D145" s="18" t="s">
        <v>30</v>
      </c>
      <c r="E145" s="9"/>
      <c r="F145" s="19">
        <v>680</v>
      </c>
      <c r="G145" s="19">
        <v>112.45</v>
      </c>
      <c r="H145" s="19">
        <v>24.39</v>
      </c>
      <c r="I145" s="19">
        <v>47.32</v>
      </c>
      <c r="J145" s="19">
        <v>700</v>
      </c>
      <c r="K145" s="25"/>
      <c r="L145" s="19">
        <f t="shared" ref="L145" si="22">SUM(L138:L144)</f>
        <v>140</v>
      </c>
    </row>
    <row r="146" spans="1:12" ht="15" x14ac:dyDescent="0.25">
      <c r="A146" s="26">
        <v>2</v>
      </c>
      <c r="B146" s="13">
        <f>B138</f>
        <v>3</v>
      </c>
      <c r="C146" s="10" t="s">
        <v>23</v>
      </c>
      <c r="D146" s="7" t="s">
        <v>24</v>
      </c>
      <c r="E146" s="42"/>
      <c r="F146" s="43"/>
      <c r="G146" s="43"/>
      <c r="H146" s="43"/>
      <c r="I146" s="43"/>
      <c r="J146" s="43"/>
      <c r="K146" s="44"/>
      <c r="L146" s="43"/>
    </row>
    <row r="147" spans="1:12" ht="15.75" thickBot="1" x14ac:dyDescent="0.3">
      <c r="A147" s="23"/>
      <c r="B147" s="15"/>
      <c r="C147" s="11"/>
      <c r="D147" s="7" t="s">
        <v>25</v>
      </c>
      <c r="E147" s="42" t="s">
        <v>95</v>
      </c>
      <c r="F147" s="43">
        <v>200</v>
      </c>
      <c r="G147" s="43">
        <v>21.63</v>
      </c>
      <c r="H147" s="43">
        <v>3.97</v>
      </c>
      <c r="I147" s="43">
        <v>5.13</v>
      </c>
      <c r="J147" s="43">
        <v>210</v>
      </c>
      <c r="K147" s="44">
        <v>13.07</v>
      </c>
      <c r="L147" s="43">
        <v>28.7</v>
      </c>
    </row>
    <row r="148" spans="1:12" ht="15" x14ac:dyDescent="0.25">
      <c r="A148" s="23"/>
      <c r="B148" s="15"/>
      <c r="C148" s="11"/>
      <c r="D148" s="7" t="s">
        <v>26</v>
      </c>
      <c r="E148" s="39" t="s">
        <v>57</v>
      </c>
      <c r="F148" s="40">
        <v>90</v>
      </c>
      <c r="G148" s="40">
        <v>5.3</v>
      </c>
      <c r="H148" s="40">
        <v>4.7300000000000004</v>
      </c>
      <c r="I148" s="40">
        <v>23.92</v>
      </c>
      <c r="J148" s="40">
        <v>189</v>
      </c>
      <c r="K148" s="41">
        <v>3.5</v>
      </c>
      <c r="L148" s="40">
        <v>39.340000000000003</v>
      </c>
    </row>
    <row r="149" spans="1:12" ht="15" x14ac:dyDescent="0.25">
      <c r="A149" s="23"/>
      <c r="B149" s="15"/>
      <c r="C149" s="11"/>
      <c r="D149" s="7" t="s">
        <v>27</v>
      </c>
      <c r="E149" s="42" t="s">
        <v>45</v>
      </c>
      <c r="F149" s="43">
        <v>150</v>
      </c>
      <c r="G149" s="43">
        <v>9.39</v>
      </c>
      <c r="H149" s="43">
        <v>5</v>
      </c>
      <c r="I149" s="43">
        <v>3</v>
      </c>
      <c r="J149" s="43">
        <v>141.36000000000001</v>
      </c>
      <c r="K149" s="44">
        <v>20.350000000000001</v>
      </c>
      <c r="L149" s="43">
        <v>28.3</v>
      </c>
    </row>
    <row r="150" spans="1:12" ht="15" x14ac:dyDescent="0.25">
      <c r="A150" s="23"/>
      <c r="B150" s="15"/>
      <c r="C150" s="11"/>
      <c r="D150" s="7" t="s">
        <v>73</v>
      </c>
      <c r="E150" s="52" t="s">
        <v>46</v>
      </c>
      <c r="F150" s="43">
        <v>200</v>
      </c>
      <c r="G150" s="43">
        <v>3.85</v>
      </c>
      <c r="H150" s="43">
        <v>0</v>
      </c>
      <c r="I150" s="43">
        <v>0</v>
      </c>
      <c r="J150" s="43">
        <v>30.96</v>
      </c>
      <c r="K150" s="44">
        <v>7.74</v>
      </c>
      <c r="L150" s="43">
        <v>4.8</v>
      </c>
    </row>
    <row r="151" spans="1:12" ht="15" x14ac:dyDescent="0.25">
      <c r="A151" s="23"/>
      <c r="B151" s="15"/>
      <c r="C151" s="11"/>
      <c r="D151" s="7" t="s">
        <v>28</v>
      </c>
      <c r="E151" s="42" t="s">
        <v>37</v>
      </c>
      <c r="F151" s="43">
        <v>20</v>
      </c>
      <c r="G151" s="43">
        <v>4.45</v>
      </c>
      <c r="H151" s="43">
        <v>0</v>
      </c>
      <c r="I151" s="43">
        <v>3</v>
      </c>
      <c r="J151" s="43">
        <v>90</v>
      </c>
      <c r="K151" s="44">
        <v>19</v>
      </c>
      <c r="L151" s="43">
        <v>4.4400000000000004</v>
      </c>
    </row>
    <row r="152" spans="1:12" ht="15" x14ac:dyDescent="0.25">
      <c r="A152" s="23"/>
      <c r="B152" s="15"/>
      <c r="C152" s="11"/>
      <c r="D152" s="7" t="s">
        <v>81</v>
      </c>
      <c r="E152" s="42" t="s">
        <v>56</v>
      </c>
      <c r="F152" s="43">
        <v>20</v>
      </c>
      <c r="G152" s="43">
        <v>2.77</v>
      </c>
      <c r="H152" s="43">
        <v>0</v>
      </c>
      <c r="I152" s="43">
        <v>2</v>
      </c>
      <c r="J152" s="43">
        <v>59</v>
      </c>
      <c r="K152" s="44">
        <v>12</v>
      </c>
      <c r="L152" s="43">
        <v>4.42</v>
      </c>
    </row>
    <row r="153" spans="1:12" ht="15" x14ac:dyDescent="0.25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4"/>
      <c r="B155" s="17"/>
      <c r="C155" s="8"/>
      <c r="D155" s="18" t="s">
        <v>30</v>
      </c>
      <c r="E155" s="9"/>
      <c r="F155" s="19">
        <v>680</v>
      </c>
      <c r="G155" s="19">
        <v>47.39</v>
      </c>
      <c r="H155" s="19">
        <v>13.7</v>
      </c>
      <c r="I155" s="19">
        <v>37.049999999999997</v>
      </c>
      <c r="J155" s="19">
        <v>720.3</v>
      </c>
      <c r="K155" s="25"/>
      <c r="L155" s="19">
        <f t="shared" ref="L155" si="23">SUM(L146:L154)</f>
        <v>110</v>
      </c>
    </row>
    <row r="156" spans="1:12" ht="15.75" thickBot="1" x14ac:dyDescent="0.25">
      <c r="A156" s="29">
        <f>A138</f>
        <v>2</v>
      </c>
      <c r="B156" s="30">
        <v>3</v>
      </c>
      <c r="C156" s="64" t="s">
        <v>4</v>
      </c>
      <c r="D156" s="65"/>
      <c r="E156" s="31"/>
      <c r="F156" s="32"/>
      <c r="G156" s="32"/>
      <c r="H156" s="32"/>
      <c r="I156" s="32"/>
      <c r="J156" s="32"/>
      <c r="K156" s="32"/>
      <c r="L156" s="32">
        <f t="shared" ref="L156" si="24">L145+L155</f>
        <v>250</v>
      </c>
    </row>
    <row r="157" spans="1:12" ht="15" x14ac:dyDescent="0.25">
      <c r="A157" s="20">
        <v>2</v>
      </c>
      <c r="B157" s="21">
        <v>4</v>
      </c>
      <c r="C157" s="22" t="s">
        <v>20</v>
      </c>
      <c r="D157" s="5" t="s">
        <v>21</v>
      </c>
      <c r="E157" s="39" t="s">
        <v>96</v>
      </c>
      <c r="F157" s="40">
        <v>90</v>
      </c>
      <c r="G157" s="40">
        <v>22.5</v>
      </c>
      <c r="H157" s="40">
        <v>9.52</v>
      </c>
      <c r="I157" s="40">
        <v>18.62</v>
      </c>
      <c r="J157" s="40">
        <v>325</v>
      </c>
      <c r="K157" s="41">
        <v>3.2</v>
      </c>
      <c r="L157" s="40">
        <v>73.349999999999994</v>
      </c>
    </row>
    <row r="158" spans="1:12" ht="15" x14ac:dyDescent="0.25">
      <c r="A158" s="23"/>
      <c r="B158" s="15"/>
      <c r="C158" s="11"/>
      <c r="D158" s="58" t="s">
        <v>27</v>
      </c>
      <c r="E158" s="42" t="s">
        <v>45</v>
      </c>
      <c r="F158" s="43">
        <v>150</v>
      </c>
      <c r="G158" s="43">
        <v>14.5</v>
      </c>
      <c r="H158" s="43">
        <v>5.41</v>
      </c>
      <c r="I158" s="43">
        <v>3.11</v>
      </c>
      <c r="J158" s="43">
        <v>215</v>
      </c>
      <c r="K158" s="44">
        <v>20.350000000000001</v>
      </c>
      <c r="L158" s="43">
        <v>28.5</v>
      </c>
    </row>
    <row r="159" spans="1:12" ht="15" x14ac:dyDescent="0.25">
      <c r="A159" s="23"/>
      <c r="B159" s="15"/>
      <c r="C159" s="11"/>
      <c r="D159" s="7" t="s">
        <v>28</v>
      </c>
      <c r="E159" s="42" t="s">
        <v>37</v>
      </c>
      <c r="F159" s="43">
        <v>40</v>
      </c>
      <c r="G159" s="43">
        <v>4.45</v>
      </c>
      <c r="H159" s="43">
        <v>3</v>
      </c>
      <c r="I159" s="43">
        <v>3</v>
      </c>
      <c r="J159" s="43">
        <v>90</v>
      </c>
      <c r="K159" s="44">
        <v>18.62</v>
      </c>
      <c r="L159" s="43">
        <v>10.199999999999999</v>
      </c>
    </row>
    <row r="160" spans="1:12" ht="15" x14ac:dyDescent="0.25">
      <c r="A160" s="23"/>
      <c r="B160" s="15"/>
      <c r="C160" s="11"/>
      <c r="D160" s="7" t="s">
        <v>22</v>
      </c>
      <c r="E160" s="42" t="s">
        <v>42</v>
      </c>
      <c r="F160" s="43">
        <v>200</v>
      </c>
      <c r="G160" s="43">
        <v>2.15</v>
      </c>
      <c r="H160" s="43">
        <v>1</v>
      </c>
      <c r="I160" s="43">
        <v>2</v>
      </c>
      <c r="J160" s="43">
        <v>64.8</v>
      </c>
      <c r="K160" s="44">
        <v>16.2</v>
      </c>
      <c r="L160" s="43">
        <v>4.45</v>
      </c>
    </row>
    <row r="161" spans="1:12" ht="15" x14ac:dyDescent="0.25">
      <c r="A161" s="23"/>
      <c r="B161" s="15"/>
      <c r="C161" s="11"/>
      <c r="D161" s="6"/>
      <c r="E161" s="42" t="s">
        <v>70</v>
      </c>
      <c r="F161" s="43">
        <v>200</v>
      </c>
      <c r="G161" s="43">
        <v>2</v>
      </c>
      <c r="H161" s="43">
        <v>1</v>
      </c>
      <c r="I161" s="43">
        <v>2</v>
      </c>
      <c r="J161" s="43">
        <v>32</v>
      </c>
      <c r="K161" s="44"/>
      <c r="L161" s="43">
        <v>23.5</v>
      </c>
    </row>
    <row r="162" spans="1:12" ht="15" x14ac:dyDescent="0.25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4"/>
      <c r="B164" s="17"/>
      <c r="C164" s="8"/>
      <c r="D164" s="18" t="s">
        <v>30</v>
      </c>
      <c r="E164" s="9"/>
      <c r="F164" s="19">
        <v>690</v>
      </c>
      <c r="G164" s="19">
        <v>45.6</v>
      </c>
      <c r="H164" s="19">
        <v>19.93</v>
      </c>
      <c r="I164" s="19">
        <v>28.73</v>
      </c>
      <c r="J164" s="19">
        <v>726.8</v>
      </c>
      <c r="K164" s="25"/>
      <c r="L164" s="19">
        <v>140</v>
      </c>
    </row>
    <row r="165" spans="1:12" ht="15" x14ac:dyDescent="0.25">
      <c r="A165" s="26">
        <v>2</v>
      </c>
      <c r="B165" s="13">
        <f>B157</f>
        <v>4</v>
      </c>
      <c r="C165" s="10" t="s">
        <v>23</v>
      </c>
      <c r="D165" s="7" t="s">
        <v>24</v>
      </c>
      <c r="E165" s="42" t="s">
        <v>98</v>
      </c>
      <c r="F165" s="43">
        <v>60</v>
      </c>
      <c r="G165" s="43">
        <v>2</v>
      </c>
      <c r="H165" s="43">
        <v>1</v>
      </c>
      <c r="I165" s="43">
        <v>10</v>
      </c>
      <c r="J165" s="43">
        <v>62</v>
      </c>
      <c r="K165" s="44"/>
      <c r="L165" s="43">
        <v>22.8</v>
      </c>
    </row>
    <row r="166" spans="1:12" ht="15" x14ac:dyDescent="0.25">
      <c r="A166" s="23"/>
      <c r="B166" s="15"/>
      <c r="C166" s="11"/>
      <c r="D166" s="7" t="s">
        <v>25</v>
      </c>
      <c r="E166" s="42" t="s">
        <v>77</v>
      </c>
      <c r="F166" s="43">
        <v>200</v>
      </c>
      <c r="G166" s="43">
        <v>21.63</v>
      </c>
      <c r="H166" s="43">
        <v>5</v>
      </c>
      <c r="I166" s="43">
        <v>9</v>
      </c>
      <c r="J166" s="43">
        <v>278</v>
      </c>
      <c r="K166" s="44">
        <v>8.6199999999999992</v>
      </c>
      <c r="L166" s="43">
        <v>32.9</v>
      </c>
    </row>
    <row r="167" spans="1:12" ht="15" x14ac:dyDescent="0.25">
      <c r="A167" s="23"/>
      <c r="B167" s="15"/>
      <c r="C167" s="11"/>
      <c r="D167" s="7" t="s">
        <v>26</v>
      </c>
      <c r="E167" s="42" t="s">
        <v>97</v>
      </c>
      <c r="F167" s="43">
        <v>210</v>
      </c>
      <c r="G167" s="43">
        <v>53.5</v>
      </c>
      <c r="H167" s="43">
        <v>16</v>
      </c>
      <c r="I167" s="43">
        <v>9</v>
      </c>
      <c r="J167" s="43">
        <v>265</v>
      </c>
      <c r="K167" s="44">
        <v>9.2899999999999991</v>
      </c>
      <c r="L167" s="43">
        <v>34.5</v>
      </c>
    </row>
    <row r="168" spans="1:12" ht="15" x14ac:dyDescent="0.25">
      <c r="A168" s="23"/>
      <c r="B168" s="15"/>
      <c r="C168" s="11"/>
      <c r="D168" s="7" t="s">
        <v>73</v>
      </c>
      <c r="E168" s="42" t="s">
        <v>36</v>
      </c>
      <c r="F168" s="43">
        <v>200</v>
      </c>
      <c r="G168" s="43">
        <v>3.85</v>
      </c>
      <c r="H168" s="43">
        <v>0</v>
      </c>
      <c r="I168" s="43">
        <v>27</v>
      </c>
      <c r="J168" s="43">
        <v>110</v>
      </c>
      <c r="K168" s="44">
        <v>27</v>
      </c>
      <c r="L168" s="43">
        <v>4.2</v>
      </c>
    </row>
    <row r="169" spans="1:12" ht="15" x14ac:dyDescent="0.25">
      <c r="A169" s="23"/>
      <c r="B169" s="15"/>
      <c r="C169" s="11"/>
      <c r="D169" s="7" t="s">
        <v>28</v>
      </c>
      <c r="E169" s="42" t="s">
        <v>37</v>
      </c>
      <c r="F169" s="43">
        <v>20</v>
      </c>
      <c r="G169" s="43">
        <v>4.45</v>
      </c>
      <c r="H169" s="43">
        <v>0</v>
      </c>
      <c r="I169" s="43">
        <v>19</v>
      </c>
      <c r="J169" s="43">
        <v>90</v>
      </c>
      <c r="K169" s="44">
        <v>19</v>
      </c>
      <c r="L169" s="43">
        <v>10.199999999999999</v>
      </c>
    </row>
    <row r="170" spans="1:12" ht="15" x14ac:dyDescent="0.25">
      <c r="A170" s="23"/>
      <c r="B170" s="15"/>
      <c r="C170" s="11"/>
      <c r="D170" s="7" t="s">
        <v>79</v>
      </c>
      <c r="E170" s="42" t="s">
        <v>56</v>
      </c>
      <c r="F170" s="43">
        <v>20</v>
      </c>
      <c r="G170" s="43">
        <v>2.77</v>
      </c>
      <c r="H170" s="43">
        <v>0</v>
      </c>
      <c r="I170" s="43">
        <v>12</v>
      </c>
      <c r="J170" s="43">
        <v>59</v>
      </c>
      <c r="K170" s="44">
        <v>12</v>
      </c>
      <c r="L170" s="43">
        <v>5.4</v>
      </c>
    </row>
    <row r="171" spans="1:12" ht="15" x14ac:dyDescent="0.25">
      <c r="A171" s="23"/>
      <c r="B171" s="15"/>
      <c r="C171" s="11"/>
      <c r="D171" s="7"/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4"/>
      <c r="B174" s="17"/>
      <c r="C174" s="8"/>
      <c r="D174" s="18" t="s">
        <v>30</v>
      </c>
      <c r="E174" s="9"/>
      <c r="F174" s="19">
        <v>710</v>
      </c>
      <c r="G174" s="19">
        <v>88.2</v>
      </c>
      <c r="H174" s="19">
        <v>22</v>
      </c>
      <c r="I174" s="19">
        <v>86</v>
      </c>
      <c r="J174" s="19">
        <v>864</v>
      </c>
      <c r="K174" s="25"/>
      <c r="L174" s="19">
        <v>110</v>
      </c>
    </row>
    <row r="175" spans="1:12" ht="15.75" thickBot="1" x14ac:dyDescent="0.25">
      <c r="A175" s="29">
        <f>A157</f>
        <v>2</v>
      </c>
      <c r="B175" s="30">
        <v>4</v>
      </c>
      <c r="C175" s="64" t="s">
        <v>4</v>
      </c>
      <c r="D175" s="65"/>
      <c r="E175" s="31"/>
      <c r="F175" s="32"/>
      <c r="G175" s="32"/>
      <c r="H175" s="32"/>
      <c r="I175" s="32"/>
      <c r="J175" s="32"/>
      <c r="K175" s="32"/>
      <c r="L175" s="32">
        <f t="shared" ref="L175" si="25">L164+L174</f>
        <v>250</v>
      </c>
    </row>
    <row r="176" spans="1:12" ht="15" x14ac:dyDescent="0.25">
      <c r="A176" s="20">
        <v>2</v>
      </c>
      <c r="B176" s="21">
        <v>5</v>
      </c>
      <c r="C176" s="22" t="s">
        <v>20</v>
      </c>
      <c r="D176" s="5" t="s">
        <v>24</v>
      </c>
      <c r="E176" s="39" t="s">
        <v>104</v>
      </c>
      <c r="F176" s="40">
        <v>60</v>
      </c>
      <c r="G176" s="40">
        <v>3</v>
      </c>
      <c r="H176" s="40">
        <v>2</v>
      </c>
      <c r="I176" s="40">
        <v>1.86</v>
      </c>
      <c r="J176" s="40">
        <v>78</v>
      </c>
      <c r="K176" s="41">
        <v>3.93</v>
      </c>
      <c r="L176" s="40">
        <v>58.4</v>
      </c>
    </row>
    <row r="177" spans="1:12" ht="15" x14ac:dyDescent="0.25">
      <c r="A177" s="23"/>
      <c r="B177" s="15"/>
      <c r="C177" s="11"/>
      <c r="D177" s="7" t="s">
        <v>27</v>
      </c>
      <c r="E177" s="42" t="s">
        <v>105</v>
      </c>
      <c r="F177" s="43">
        <v>230</v>
      </c>
      <c r="G177" s="43">
        <v>1.73</v>
      </c>
      <c r="H177" s="43">
        <v>5</v>
      </c>
      <c r="I177" s="43">
        <v>29.81</v>
      </c>
      <c r="J177" s="43">
        <v>254</v>
      </c>
      <c r="K177" s="44">
        <v>0.46</v>
      </c>
      <c r="L177" s="43">
        <v>35.200000000000003</v>
      </c>
    </row>
    <row r="178" spans="1:12" ht="15" x14ac:dyDescent="0.25">
      <c r="A178" s="23"/>
      <c r="B178" s="15"/>
      <c r="C178" s="11"/>
      <c r="D178" s="7" t="s">
        <v>26</v>
      </c>
      <c r="E178" s="42" t="s">
        <v>37</v>
      </c>
      <c r="F178" s="43">
        <v>40</v>
      </c>
      <c r="G178" s="43">
        <v>5</v>
      </c>
      <c r="H178" s="43">
        <v>5</v>
      </c>
      <c r="I178" s="43">
        <v>0.09</v>
      </c>
      <c r="J178" s="43">
        <v>238</v>
      </c>
      <c r="K178" s="44">
        <v>14.81</v>
      </c>
      <c r="L178" s="43">
        <v>4.45</v>
      </c>
    </row>
    <row r="179" spans="1:12" ht="15" x14ac:dyDescent="0.25">
      <c r="A179" s="23"/>
      <c r="B179" s="15"/>
      <c r="C179" s="11"/>
      <c r="D179" s="7" t="s">
        <v>28</v>
      </c>
      <c r="E179" s="42" t="s">
        <v>42</v>
      </c>
      <c r="F179" s="43">
        <v>200</v>
      </c>
      <c r="G179" s="43">
        <v>4.45</v>
      </c>
      <c r="H179" s="43">
        <v>2</v>
      </c>
      <c r="I179" s="43">
        <v>3.1</v>
      </c>
      <c r="J179" s="43">
        <v>92</v>
      </c>
      <c r="K179" s="44">
        <v>18.62</v>
      </c>
      <c r="L179" s="43">
        <v>10.199999999999999</v>
      </c>
    </row>
    <row r="180" spans="1:12" ht="15" x14ac:dyDescent="0.25">
      <c r="A180" s="23"/>
      <c r="B180" s="15"/>
      <c r="C180" s="11"/>
      <c r="D180" s="7" t="s">
        <v>22</v>
      </c>
      <c r="E180" s="42" t="s">
        <v>44</v>
      </c>
      <c r="F180" s="43">
        <v>200</v>
      </c>
      <c r="G180" s="43">
        <v>29.6</v>
      </c>
      <c r="H180" s="43">
        <v>2</v>
      </c>
      <c r="I180" s="43">
        <v>0.09</v>
      </c>
      <c r="J180" s="43">
        <v>62</v>
      </c>
      <c r="K180" s="44">
        <v>14.81</v>
      </c>
      <c r="L180" s="43">
        <v>4.45</v>
      </c>
    </row>
    <row r="181" spans="1:12" ht="15" x14ac:dyDescent="0.2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</row>
    <row r="184" spans="1:12" ht="15.75" customHeight="1" x14ac:dyDescent="0.25">
      <c r="A184" s="24"/>
      <c r="B184" s="17"/>
      <c r="C184" s="8"/>
      <c r="D184" s="18" t="s">
        <v>30</v>
      </c>
      <c r="E184" s="9"/>
      <c r="F184" s="19">
        <v>740</v>
      </c>
      <c r="G184" s="19">
        <v>44.78</v>
      </c>
      <c r="H184" s="19">
        <v>17</v>
      </c>
      <c r="I184" s="19">
        <v>37.950000000000003</v>
      </c>
      <c r="J184" s="19">
        <v>725</v>
      </c>
      <c r="K184" s="25"/>
      <c r="L184" s="19">
        <v>140</v>
      </c>
    </row>
    <row r="185" spans="1:12" ht="15" x14ac:dyDescent="0.25">
      <c r="A185" s="26">
        <f>A176</f>
        <v>2</v>
      </c>
      <c r="B185" s="13">
        <f>B176</f>
        <v>5</v>
      </c>
      <c r="C185" s="10" t="s">
        <v>23</v>
      </c>
      <c r="D185" s="7" t="s">
        <v>24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25</v>
      </c>
      <c r="E186" s="42" t="s">
        <v>106</v>
      </c>
      <c r="F186" s="43">
        <v>250</v>
      </c>
      <c r="G186" s="43">
        <v>3</v>
      </c>
      <c r="H186" s="43">
        <v>3</v>
      </c>
      <c r="I186" s="43">
        <v>7</v>
      </c>
      <c r="J186" s="43">
        <v>225</v>
      </c>
      <c r="K186" s="44">
        <v>15.1</v>
      </c>
      <c r="L186" s="43">
        <v>22.2</v>
      </c>
    </row>
    <row r="187" spans="1:12" ht="15" x14ac:dyDescent="0.25">
      <c r="A187" s="23"/>
      <c r="B187" s="15"/>
      <c r="C187" s="11"/>
      <c r="D187" s="7" t="s">
        <v>26</v>
      </c>
      <c r="E187" s="42" t="s">
        <v>52</v>
      </c>
      <c r="F187" s="43">
        <v>90</v>
      </c>
      <c r="G187" s="43">
        <v>5</v>
      </c>
      <c r="H187" s="43">
        <v>4</v>
      </c>
      <c r="I187" s="43">
        <v>12</v>
      </c>
      <c r="J187" s="43">
        <v>336</v>
      </c>
      <c r="K187" s="44">
        <v>3.5</v>
      </c>
      <c r="L187" s="43">
        <v>37.5</v>
      </c>
    </row>
    <row r="188" spans="1:12" ht="15" x14ac:dyDescent="0.25">
      <c r="A188" s="23"/>
      <c r="B188" s="15"/>
      <c r="C188" s="11"/>
      <c r="D188" s="7" t="s">
        <v>27</v>
      </c>
      <c r="E188" s="42" t="s">
        <v>83</v>
      </c>
      <c r="F188" s="43">
        <v>150</v>
      </c>
      <c r="G188" s="43">
        <v>3</v>
      </c>
      <c r="H188" s="43">
        <v>4</v>
      </c>
      <c r="I188" s="43">
        <v>3</v>
      </c>
      <c r="J188" s="43">
        <v>110</v>
      </c>
      <c r="K188" s="44">
        <v>38.659999999999997</v>
      </c>
      <c r="L188" s="43">
        <v>23.4</v>
      </c>
    </row>
    <row r="189" spans="1:12" ht="15" x14ac:dyDescent="0.25">
      <c r="A189" s="23"/>
      <c r="B189" s="15"/>
      <c r="C189" s="11"/>
      <c r="D189" s="7" t="s">
        <v>73</v>
      </c>
      <c r="E189" s="42" t="s">
        <v>36</v>
      </c>
      <c r="F189" s="43">
        <v>200</v>
      </c>
      <c r="G189" s="43">
        <v>3</v>
      </c>
      <c r="H189" s="43">
        <v>2</v>
      </c>
      <c r="I189" s="43">
        <v>7.0000000000000007E-2</v>
      </c>
      <c r="J189" s="43">
        <v>32.5</v>
      </c>
      <c r="K189" s="44">
        <v>7.74</v>
      </c>
      <c r="L189" s="43">
        <v>8.4</v>
      </c>
    </row>
    <row r="190" spans="1:12" ht="15" x14ac:dyDescent="0.25">
      <c r="A190" s="23"/>
      <c r="B190" s="15"/>
      <c r="C190" s="11"/>
      <c r="D190" s="7" t="s">
        <v>28</v>
      </c>
      <c r="E190" s="42" t="s">
        <v>37</v>
      </c>
      <c r="F190" s="43">
        <v>20</v>
      </c>
      <c r="G190" s="43">
        <v>2</v>
      </c>
      <c r="H190" s="43">
        <v>2</v>
      </c>
      <c r="I190" s="43">
        <v>3</v>
      </c>
      <c r="J190" s="43">
        <v>15</v>
      </c>
      <c r="K190" s="44">
        <v>18.62</v>
      </c>
      <c r="L190" s="43">
        <v>10.199999999999999</v>
      </c>
    </row>
    <row r="191" spans="1:12" ht="15" x14ac:dyDescent="0.25">
      <c r="A191" s="23"/>
      <c r="B191" s="15"/>
      <c r="C191" s="11"/>
      <c r="D191" s="7" t="s">
        <v>29</v>
      </c>
      <c r="E191" s="42" t="s">
        <v>56</v>
      </c>
      <c r="F191" s="43">
        <v>20</v>
      </c>
      <c r="G191" s="43">
        <v>2</v>
      </c>
      <c r="H191" s="43">
        <v>2</v>
      </c>
      <c r="I191" s="43">
        <v>2</v>
      </c>
      <c r="J191" s="43">
        <v>15</v>
      </c>
      <c r="K191" s="44">
        <v>11.88</v>
      </c>
      <c r="L191" s="43">
        <v>8.3000000000000007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30</v>
      </c>
      <c r="E194" s="9"/>
      <c r="F194" s="19"/>
      <c r="G194" s="19"/>
      <c r="H194" s="19"/>
      <c r="I194" s="19"/>
      <c r="J194" s="19"/>
      <c r="K194" s="25"/>
      <c r="L194" s="19"/>
    </row>
    <row r="195" spans="1:12" ht="15.75" thickBot="1" x14ac:dyDescent="0.25">
      <c r="A195" s="29">
        <f>A176</f>
        <v>2</v>
      </c>
      <c r="B195" s="30">
        <v>5</v>
      </c>
      <c r="C195" s="64" t="s">
        <v>4</v>
      </c>
      <c r="D195" s="65"/>
      <c r="E195" s="31"/>
      <c r="F195" s="32">
        <v>680</v>
      </c>
      <c r="G195" s="32">
        <v>18</v>
      </c>
      <c r="H195" s="32">
        <f t="shared" ref="H195" si="26">H184+H194</f>
        <v>17</v>
      </c>
      <c r="I195" s="32">
        <v>27.07</v>
      </c>
      <c r="J195" s="32">
        <v>733.5</v>
      </c>
      <c r="K195" s="32"/>
      <c r="L195" s="32">
        <v>110</v>
      </c>
    </row>
    <row r="196" spans="1:12" ht="13.5" thickBot="1" x14ac:dyDescent="0.25">
      <c r="A196" s="27"/>
      <c r="B196" s="28"/>
      <c r="C196" s="66" t="s">
        <v>5</v>
      </c>
      <c r="D196" s="66"/>
      <c r="E196" s="66"/>
      <c r="F196" s="34">
        <f>(F25+F44+F63+F82+F100+F119+F137+F156+F175+F195)/(IF(F25=0,0,1)+IF(F44=0,0,1)+IF(F63=0,0,1)+IF(F82=0,0,1)+IF(F100=0,0,1)+IF(F119=0,0,1)+IF(F137=0,0,1)+IF(F156=0,0,1)+IF(F175=0,0,1)+IF(F195=0,0,1))</f>
        <v>978.57142857142856</v>
      </c>
      <c r="G196" s="34">
        <f>(G25+G44+G63+G82+G100+G119+G137+G156+G175+G195)/(IF(G25=0,0,1)+IF(G44=0,0,1)+IF(G63=0,0,1)+IF(G82=0,0,1)+IF(G100=0,0,1)+IF(G119=0,0,1)+IF(G137=0,0,1)+IF(G156=0,0,1)+IF(G175=0,0,1)+IF(G195=0,0,1))</f>
        <v>100.13571428571427</v>
      </c>
      <c r="H196" s="34">
        <f>(H25+H44+H63+H82+H100+H119+H137+H156+H175+H195)/(IF(H25=0,0,1)+IF(H44=0,0,1)+IF(H63=0,0,1)+IF(H82=0,0,1)+IF(H100=0,0,1)+IF(H119=0,0,1)+IF(H137=0,0,1)+IF(H156=0,0,1)+IF(H175=0,0,1)+IF(H195=0,0,1))</f>
        <v>55.048571428571435</v>
      </c>
      <c r="I196" s="34">
        <f>(I25+I44+I63+I82+I100+I119+I137+I156+I175+I195)/(IF(I25=0,0,1)+IF(I44=0,0,1)+IF(I63=0,0,1)+IF(I82=0,0,1)+IF(I100=0,0,1)+IF(I119=0,0,1)+IF(I137=0,0,1)+IF(I156=0,0,1)+IF(I175=0,0,1)+IF(I195=0,0,1))</f>
        <v>59.074285714285715</v>
      </c>
      <c r="J196" s="34">
        <f>(J25+J44+J63+J82+J100+J119+J137+J156+J175+J195)/(IF(J25=0,0,1)+IF(J44=0,0,1)+IF(J63=0,0,1)+IF(J82=0,0,1)+IF(J100=0,0,1)+IF(J119=0,0,1)+IF(J137=0,0,1)+IF(J156=0,0,1)+IF(J175=0,0,1)+IF(J195=0,0,1))</f>
        <v>851.64571428571435</v>
      </c>
      <c r="K196" s="34"/>
      <c r="L196" s="34">
        <v>250</v>
      </c>
    </row>
  </sheetData>
  <mergeCells count="14">
    <mergeCell ref="C1:E1"/>
    <mergeCell ref="H1:K1"/>
    <mergeCell ref="H2:K2"/>
    <mergeCell ref="C44:D44"/>
    <mergeCell ref="C63:D63"/>
    <mergeCell ref="C82:D82"/>
    <mergeCell ref="C100:D100"/>
    <mergeCell ref="C25:D25"/>
    <mergeCell ref="C196:E196"/>
    <mergeCell ref="C195:D195"/>
    <mergeCell ref="C119:D119"/>
    <mergeCell ref="C137:D137"/>
    <mergeCell ref="C156:D156"/>
    <mergeCell ref="C175:D175"/>
  </mergeCells>
  <pageMargins left="0.7" right="0.7" top="0.75" bottom="0.75" header="0.3" footer="0.3"/>
  <pageSetup paperSize="9" scale="60" fitToHeight="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2025-03-19T08:26:45Z</cp:lastPrinted>
  <dcterms:created xsi:type="dcterms:W3CDTF">2022-05-16T14:23:56Z</dcterms:created>
  <dcterms:modified xsi:type="dcterms:W3CDTF">2026-05-15T06:19:48Z</dcterms:modified>
</cp:coreProperties>
</file>