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showInkAnnotation="0" defaultThemeVersion="124226"/>
  <xr:revisionPtr revIDLastSave="0" documentId="13_ncr:1_{910B9409-6314-40A1-BB68-D61F9959AF79}" xr6:coauthVersionLast="45" xr6:coauthVersionMax="45" xr10:uidLastSave="{00000000-0000-0000-0000-000000000000}"/>
  <bookViews>
    <workbookView xWindow="-120" yWindow="-120" windowWidth="29040" windowHeight="15990" activeTab="6" xr2:uid="{00000000-000D-0000-FFFF-FFFF00000000}"/>
  </bookViews>
  <sheets>
    <sheet name="5 класс" sheetId="22" r:id="rId1"/>
    <sheet name="6 класс" sheetId="25" r:id="rId2"/>
    <sheet name="7 класс" sheetId="24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9" i="29" l="1"/>
  <c r="K99" i="29" s="1"/>
  <c r="J98" i="29"/>
  <c r="K98" i="29" s="1"/>
  <c r="J97" i="29"/>
  <c r="K97" i="29" s="1"/>
  <c r="J96" i="29"/>
  <c r="K96" i="29" s="1"/>
  <c r="J95" i="29"/>
  <c r="K95" i="29" s="1"/>
  <c r="J94" i="29"/>
  <c r="K94" i="29" s="1"/>
  <c r="J93" i="29"/>
  <c r="K93" i="29" s="1"/>
  <c r="J92" i="29"/>
  <c r="K92" i="29" s="1"/>
  <c r="J91" i="29"/>
  <c r="K91" i="29" s="1"/>
  <c r="J90" i="29"/>
  <c r="K90" i="29" s="1"/>
  <c r="J89" i="29"/>
  <c r="K89" i="29" s="1"/>
  <c r="J88" i="29"/>
  <c r="K88" i="29" s="1"/>
  <c r="J87" i="29"/>
  <c r="K87" i="29" s="1"/>
  <c r="J86" i="29"/>
  <c r="K86" i="29" s="1"/>
  <c r="J85" i="29"/>
  <c r="K85" i="29" s="1"/>
  <c r="J84" i="29"/>
  <c r="K84" i="29" s="1"/>
  <c r="J83" i="29"/>
  <c r="K83" i="29" s="1"/>
  <c r="J82" i="29"/>
  <c r="K82" i="29" s="1"/>
  <c r="J81" i="29"/>
  <c r="K81" i="29" s="1"/>
  <c r="J80" i="29"/>
  <c r="K80" i="29" s="1"/>
  <c r="J79" i="29"/>
  <c r="K79" i="29" s="1"/>
  <c r="J78" i="29"/>
  <c r="K78" i="29" s="1"/>
  <c r="J77" i="29"/>
  <c r="K77" i="29" s="1"/>
  <c r="J76" i="29"/>
  <c r="K76" i="29" s="1"/>
  <c r="J75" i="29"/>
  <c r="K75" i="29" s="1"/>
  <c r="J74" i="29"/>
  <c r="K74" i="29" s="1"/>
  <c r="J73" i="29"/>
  <c r="K73" i="29" s="1"/>
  <c r="J72" i="29"/>
  <c r="K72" i="29" s="1"/>
  <c r="J71" i="29"/>
  <c r="K71" i="29" s="1"/>
  <c r="J70" i="29"/>
  <c r="K70" i="29" s="1"/>
  <c r="J69" i="29"/>
  <c r="K69" i="29" s="1"/>
  <c r="J68" i="29"/>
  <c r="K68" i="29" s="1"/>
  <c r="J67" i="29"/>
  <c r="K67" i="29" s="1"/>
  <c r="J66" i="29"/>
  <c r="K66" i="29" s="1"/>
  <c r="J65" i="29"/>
  <c r="K65" i="29" s="1"/>
  <c r="J64" i="29"/>
  <c r="K64" i="29" s="1"/>
  <c r="J63" i="29"/>
  <c r="K63" i="29" s="1"/>
  <c r="J62" i="29"/>
  <c r="K62" i="29" s="1"/>
  <c r="J61" i="29"/>
  <c r="K61" i="29" s="1"/>
  <c r="J60" i="29"/>
  <c r="K60" i="29" s="1"/>
  <c r="J59" i="29"/>
  <c r="K59" i="29" s="1"/>
  <c r="J58" i="29"/>
  <c r="K58" i="29" s="1"/>
  <c r="J57" i="29"/>
  <c r="K57" i="29" s="1"/>
  <c r="J56" i="29"/>
  <c r="K56" i="29" s="1"/>
  <c r="J55" i="29"/>
  <c r="K55" i="29" s="1"/>
  <c r="J54" i="29"/>
  <c r="K54" i="29" s="1"/>
  <c r="J53" i="29"/>
  <c r="K53" i="29" s="1"/>
  <c r="J52" i="29"/>
  <c r="K52" i="29" s="1"/>
  <c r="J51" i="29"/>
  <c r="K51" i="29" s="1"/>
  <c r="J50" i="29"/>
  <c r="K50" i="29" s="1"/>
  <c r="J49" i="29"/>
  <c r="K49" i="29" s="1"/>
  <c r="J48" i="29"/>
  <c r="K48" i="29" s="1"/>
  <c r="J47" i="29"/>
  <c r="K47" i="29" s="1"/>
  <c r="J46" i="29"/>
  <c r="K46" i="29" s="1"/>
  <c r="J45" i="29"/>
  <c r="K45" i="29" s="1"/>
  <c r="J44" i="29"/>
  <c r="K44" i="29" s="1"/>
  <c r="J43" i="29"/>
  <c r="K43" i="29" s="1"/>
  <c r="J42" i="29"/>
  <c r="K42" i="29" s="1"/>
  <c r="J41" i="29"/>
  <c r="K41" i="29" s="1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30" i="29"/>
  <c r="K30" i="29" s="1"/>
  <c r="J29" i="29"/>
  <c r="K29" i="29" s="1"/>
  <c r="J28" i="29"/>
  <c r="K28" i="29" s="1"/>
  <c r="J27" i="29"/>
  <c r="K27" i="29" s="1"/>
  <c r="J26" i="29"/>
  <c r="K26" i="29" s="1"/>
  <c r="J25" i="29"/>
  <c r="K25" i="29" s="1"/>
  <c r="J24" i="29"/>
  <c r="K24" i="29" s="1"/>
  <c r="J23" i="29"/>
  <c r="K23" i="29" s="1"/>
  <c r="J22" i="29"/>
  <c r="K22" i="29" s="1"/>
  <c r="J21" i="29"/>
  <c r="K21" i="29" s="1"/>
  <c r="J20" i="29"/>
  <c r="K20" i="29" s="1"/>
  <c r="J19" i="29"/>
  <c r="K19" i="29" s="1"/>
  <c r="J18" i="29"/>
  <c r="K18" i="29" s="1"/>
  <c r="J17" i="29"/>
  <c r="K17" i="29" s="1"/>
  <c r="J16" i="29"/>
  <c r="K16" i="29" s="1"/>
  <c r="J15" i="29"/>
  <c r="K15" i="29" s="1"/>
  <c r="J14" i="29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J8" i="29"/>
  <c r="K8" i="29" s="1"/>
  <c r="J7" i="29"/>
  <c r="K7" i="29" s="1"/>
  <c r="J6" i="29"/>
  <c r="K6" i="29" s="1"/>
  <c r="J5" i="29"/>
  <c r="K5" i="29" s="1"/>
  <c r="J4" i="29"/>
  <c r="K4" i="29" s="1"/>
  <c r="J99" i="28"/>
  <c r="K99" i="28" s="1"/>
  <c r="J98" i="28"/>
  <c r="K98" i="28" s="1"/>
  <c r="J97" i="28"/>
  <c r="K97" i="28" s="1"/>
  <c r="J96" i="28"/>
  <c r="K96" i="28" s="1"/>
  <c r="J95" i="28"/>
  <c r="K95" i="28" s="1"/>
  <c r="J94" i="28"/>
  <c r="K94" i="28" s="1"/>
  <c r="J93" i="28"/>
  <c r="K93" i="28" s="1"/>
  <c r="J92" i="28"/>
  <c r="K92" i="28" s="1"/>
  <c r="J91" i="28"/>
  <c r="K91" i="28" s="1"/>
  <c r="J90" i="28"/>
  <c r="K90" i="28" s="1"/>
  <c r="J89" i="28"/>
  <c r="K89" i="28" s="1"/>
  <c r="J88" i="28"/>
  <c r="K88" i="28" s="1"/>
  <c r="J87" i="28"/>
  <c r="K87" i="28" s="1"/>
  <c r="J86" i="28"/>
  <c r="K86" i="28" s="1"/>
  <c r="J85" i="28"/>
  <c r="K85" i="28" s="1"/>
  <c r="J84" i="28"/>
  <c r="K84" i="28" s="1"/>
  <c r="J83" i="28"/>
  <c r="K83" i="28" s="1"/>
  <c r="J82" i="28"/>
  <c r="K82" i="28" s="1"/>
  <c r="J81" i="28"/>
  <c r="K81" i="28" s="1"/>
  <c r="J80" i="28"/>
  <c r="K80" i="28" s="1"/>
  <c r="J79" i="28"/>
  <c r="K79" i="28" s="1"/>
  <c r="J78" i="28"/>
  <c r="K78" i="28" s="1"/>
  <c r="J77" i="28"/>
  <c r="K77" i="28" s="1"/>
  <c r="J76" i="28"/>
  <c r="K76" i="28" s="1"/>
  <c r="J75" i="28"/>
  <c r="K75" i="28" s="1"/>
  <c r="J74" i="28"/>
  <c r="K74" i="28" s="1"/>
  <c r="J73" i="28"/>
  <c r="K73" i="28" s="1"/>
  <c r="J72" i="28"/>
  <c r="K72" i="28" s="1"/>
  <c r="J71" i="28"/>
  <c r="K71" i="28" s="1"/>
  <c r="J70" i="28"/>
  <c r="K70" i="28" s="1"/>
  <c r="J69" i="28"/>
  <c r="K69" i="28" s="1"/>
  <c r="J68" i="28"/>
  <c r="K68" i="28" s="1"/>
  <c r="J67" i="28"/>
  <c r="K67" i="28" s="1"/>
  <c r="J66" i="28"/>
  <c r="K66" i="28" s="1"/>
  <c r="J65" i="28"/>
  <c r="K65" i="28" s="1"/>
  <c r="J64" i="28"/>
  <c r="K64" i="28" s="1"/>
  <c r="J63" i="28"/>
  <c r="K63" i="28" s="1"/>
  <c r="J62" i="28"/>
  <c r="K62" i="28" s="1"/>
  <c r="J61" i="28"/>
  <c r="K61" i="28" s="1"/>
  <c r="J60" i="28"/>
  <c r="K60" i="28" s="1"/>
  <c r="J59" i="28"/>
  <c r="K59" i="28" s="1"/>
  <c r="J58" i="28"/>
  <c r="K58" i="28" s="1"/>
  <c r="J57" i="28"/>
  <c r="K57" i="28" s="1"/>
  <c r="J56" i="28"/>
  <c r="K56" i="28" s="1"/>
  <c r="J55" i="28"/>
  <c r="K55" i="28" s="1"/>
  <c r="J54" i="28"/>
  <c r="K54" i="28" s="1"/>
  <c r="J53" i="28"/>
  <c r="K53" i="28" s="1"/>
  <c r="J52" i="28"/>
  <c r="K52" i="28" s="1"/>
  <c r="J51" i="28"/>
  <c r="K51" i="28" s="1"/>
  <c r="J50" i="28"/>
  <c r="K50" i="28" s="1"/>
  <c r="J49" i="28"/>
  <c r="K49" i="28" s="1"/>
  <c r="J48" i="28"/>
  <c r="K48" i="28" s="1"/>
  <c r="J47" i="28"/>
  <c r="K47" i="28" s="1"/>
  <c r="J46" i="28"/>
  <c r="K46" i="28" s="1"/>
  <c r="J45" i="28"/>
  <c r="K45" i="28" s="1"/>
  <c r="J44" i="28"/>
  <c r="K44" i="28" s="1"/>
  <c r="J43" i="28"/>
  <c r="K43" i="28" s="1"/>
  <c r="J42" i="28"/>
  <c r="K42" i="28" s="1"/>
  <c r="J41" i="28"/>
  <c r="K41" i="28" s="1"/>
  <c r="J40" i="28"/>
  <c r="K40" i="28" s="1"/>
  <c r="J39" i="28"/>
  <c r="K39" i="28" s="1"/>
  <c r="J38" i="28"/>
  <c r="K38" i="28" s="1"/>
  <c r="J37" i="28"/>
  <c r="K37" i="28" s="1"/>
  <c r="J36" i="28"/>
  <c r="K36" i="28" s="1"/>
  <c r="J35" i="28"/>
  <c r="K35" i="28" s="1"/>
  <c r="J34" i="28"/>
  <c r="K34" i="28" s="1"/>
  <c r="J33" i="28"/>
  <c r="K33" i="28" s="1"/>
  <c r="J32" i="28"/>
  <c r="K32" i="28" s="1"/>
  <c r="J31" i="28"/>
  <c r="K31" i="28" s="1"/>
  <c r="J30" i="28"/>
  <c r="K30" i="28" s="1"/>
  <c r="J29" i="28"/>
  <c r="K29" i="28" s="1"/>
  <c r="J28" i="28"/>
  <c r="K28" i="28" s="1"/>
  <c r="J27" i="28"/>
  <c r="K27" i="28" s="1"/>
  <c r="J26" i="28"/>
  <c r="K26" i="28" s="1"/>
  <c r="J25" i="28"/>
  <c r="K25" i="28" s="1"/>
  <c r="J24" i="28"/>
  <c r="K24" i="28" s="1"/>
  <c r="J23" i="28"/>
  <c r="K23" i="28" s="1"/>
  <c r="J22" i="28"/>
  <c r="K22" i="28" s="1"/>
  <c r="J21" i="28"/>
  <c r="K21" i="28" s="1"/>
  <c r="J20" i="28"/>
  <c r="K20" i="28" s="1"/>
  <c r="J19" i="28"/>
  <c r="K19" i="28" s="1"/>
  <c r="J18" i="28"/>
  <c r="K18" i="28" s="1"/>
  <c r="J17" i="28"/>
  <c r="K17" i="28" s="1"/>
  <c r="J16" i="28"/>
  <c r="K16" i="28" s="1"/>
  <c r="J15" i="28"/>
  <c r="K15" i="28" s="1"/>
  <c r="J14" i="28"/>
  <c r="K14" i="28" s="1"/>
  <c r="J13" i="28"/>
  <c r="K13" i="28" s="1"/>
  <c r="J12" i="28"/>
  <c r="K12" i="28" s="1"/>
  <c r="J11" i="28"/>
  <c r="K11" i="28" s="1"/>
  <c r="J10" i="28"/>
  <c r="K10" i="28" s="1"/>
  <c r="J9" i="28"/>
  <c r="K9" i="28" s="1"/>
  <c r="J8" i="28"/>
  <c r="K8" i="28" s="1"/>
  <c r="J7" i="28"/>
  <c r="K7" i="28" s="1"/>
  <c r="J6" i="28"/>
  <c r="K6" i="28" s="1"/>
  <c r="J5" i="28"/>
  <c r="K5" i="28" s="1"/>
  <c r="J4" i="28"/>
  <c r="K4" i="28" s="1"/>
  <c r="J99" i="27"/>
  <c r="K99" i="27" s="1"/>
  <c r="J98" i="27"/>
  <c r="K98" i="27" s="1"/>
  <c r="J97" i="27"/>
  <c r="K97" i="27" s="1"/>
  <c r="J96" i="27"/>
  <c r="K96" i="27" s="1"/>
  <c r="J95" i="27"/>
  <c r="K95" i="27" s="1"/>
  <c r="J94" i="27"/>
  <c r="K94" i="27" s="1"/>
  <c r="J93" i="27"/>
  <c r="K93" i="27" s="1"/>
  <c r="J92" i="27"/>
  <c r="K92" i="27" s="1"/>
  <c r="J91" i="27"/>
  <c r="K91" i="27" s="1"/>
  <c r="J90" i="27"/>
  <c r="K90" i="27" s="1"/>
  <c r="J89" i="27"/>
  <c r="K89" i="27" s="1"/>
  <c r="J88" i="27"/>
  <c r="K88" i="27" s="1"/>
  <c r="J87" i="27"/>
  <c r="K87" i="27" s="1"/>
  <c r="J86" i="27"/>
  <c r="K86" i="27" s="1"/>
  <c r="J85" i="27"/>
  <c r="K85" i="27" s="1"/>
  <c r="J84" i="27"/>
  <c r="K84" i="27" s="1"/>
  <c r="J83" i="27"/>
  <c r="K83" i="27" s="1"/>
  <c r="J82" i="27"/>
  <c r="K82" i="27" s="1"/>
  <c r="J81" i="27"/>
  <c r="K81" i="27" s="1"/>
  <c r="J80" i="27"/>
  <c r="K80" i="27" s="1"/>
  <c r="J79" i="27"/>
  <c r="K79" i="27" s="1"/>
  <c r="J78" i="27"/>
  <c r="K78" i="27" s="1"/>
  <c r="J77" i="27"/>
  <c r="K77" i="27" s="1"/>
  <c r="J76" i="27"/>
  <c r="K76" i="27" s="1"/>
  <c r="J75" i="27"/>
  <c r="K75" i="27" s="1"/>
  <c r="J74" i="27"/>
  <c r="K74" i="27" s="1"/>
  <c r="J73" i="27"/>
  <c r="K73" i="27" s="1"/>
  <c r="J72" i="27"/>
  <c r="K72" i="27" s="1"/>
  <c r="J71" i="27"/>
  <c r="K71" i="27" s="1"/>
  <c r="J70" i="27"/>
  <c r="K70" i="27" s="1"/>
  <c r="J69" i="27"/>
  <c r="K69" i="27" s="1"/>
  <c r="J68" i="27"/>
  <c r="K68" i="27" s="1"/>
  <c r="J67" i="27"/>
  <c r="K67" i="27" s="1"/>
  <c r="J66" i="27"/>
  <c r="K66" i="27" s="1"/>
  <c r="J65" i="27"/>
  <c r="K65" i="27" s="1"/>
  <c r="J64" i="27"/>
  <c r="K64" i="27" s="1"/>
  <c r="J63" i="27"/>
  <c r="K63" i="27" s="1"/>
  <c r="J62" i="27"/>
  <c r="K62" i="27" s="1"/>
  <c r="J61" i="27"/>
  <c r="K61" i="27" s="1"/>
  <c r="J60" i="27"/>
  <c r="K60" i="27" s="1"/>
  <c r="J59" i="27"/>
  <c r="K59" i="27" s="1"/>
  <c r="J58" i="27"/>
  <c r="K58" i="27" s="1"/>
  <c r="J57" i="27"/>
  <c r="K57" i="27" s="1"/>
  <c r="J56" i="27"/>
  <c r="K56" i="27" s="1"/>
  <c r="J55" i="27"/>
  <c r="K55" i="27" s="1"/>
  <c r="J54" i="27"/>
  <c r="K54" i="27" s="1"/>
  <c r="J53" i="27"/>
  <c r="K53" i="27" s="1"/>
  <c r="J52" i="27"/>
  <c r="K52" i="27" s="1"/>
  <c r="J51" i="27"/>
  <c r="K51" i="27" s="1"/>
  <c r="J50" i="27"/>
  <c r="K50" i="27" s="1"/>
  <c r="J49" i="27"/>
  <c r="K49" i="27" s="1"/>
  <c r="J48" i="27"/>
  <c r="K48" i="27" s="1"/>
  <c r="J47" i="27"/>
  <c r="K47" i="27" s="1"/>
  <c r="J46" i="27"/>
  <c r="K46" i="27" s="1"/>
  <c r="J45" i="27"/>
  <c r="K45" i="27" s="1"/>
  <c r="J44" i="27"/>
  <c r="K44" i="27" s="1"/>
  <c r="J43" i="27"/>
  <c r="K43" i="27" s="1"/>
  <c r="J42" i="27"/>
  <c r="K42" i="27" s="1"/>
  <c r="J41" i="27"/>
  <c r="K41" i="27" s="1"/>
  <c r="J40" i="27"/>
  <c r="K40" i="27" s="1"/>
  <c r="J39" i="27"/>
  <c r="K39" i="27" s="1"/>
  <c r="J38" i="27"/>
  <c r="K38" i="27" s="1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K31" i="27" s="1"/>
  <c r="J30" i="27"/>
  <c r="K30" i="27" s="1"/>
  <c r="J29" i="27"/>
  <c r="K29" i="27" s="1"/>
  <c r="J28" i="27"/>
  <c r="K28" i="27" s="1"/>
  <c r="J27" i="27"/>
  <c r="K27" i="27" s="1"/>
  <c r="J26" i="27"/>
  <c r="K26" i="27" s="1"/>
  <c r="J25" i="27"/>
  <c r="K25" i="27" s="1"/>
  <c r="J24" i="27"/>
  <c r="K24" i="27" s="1"/>
  <c r="J23" i="27"/>
  <c r="K23" i="27" s="1"/>
  <c r="J22" i="27"/>
  <c r="K22" i="27" s="1"/>
  <c r="J21" i="27"/>
  <c r="K21" i="27" s="1"/>
  <c r="J20" i="27"/>
  <c r="K20" i="27" s="1"/>
  <c r="J19" i="27"/>
  <c r="K19" i="27" s="1"/>
  <c r="J18" i="27"/>
  <c r="K18" i="27" s="1"/>
  <c r="J17" i="27"/>
  <c r="K17" i="27" s="1"/>
  <c r="J16" i="27"/>
  <c r="K16" i="27" s="1"/>
  <c r="J15" i="27"/>
  <c r="K15" i="27" s="1"/>
  <c r="J14" i="27"/>
  <c r="K14" i="27" s="1"/>
  <c r="J13" i="27"/>
  <c r="K13" i="27" s="1"/>
  <c r="J12" i="27"/>
  <c r="K12" i="27" s="1"/>
  <c r="J11" i="27"/>
  <c r="K11" i="27" s="1"/>
  <c r="J10" i="27"/>
  <c r="K10" i="27" s="1"/>
  <c r="J9" i="27"/>
  <c r="K9" i="27" s="1"/>
  <c r="J8" i="27"/>
  <c r="K8" i="27" s="1"/>
  <c r="J7" i="27"/>
  <c r="K7" i="27" s="1"/>
  <c r="J6" i="27"/>
  <c r="K6" i="27" s="1"/>
  <c r="J5" i="27"/>
  <c r="K5" i="27" s="1"/>
  <c r="J4" i="27"/>
  <c r="K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J4" i="24"/>
  <c r="K4" i="24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<sst xmlns="http://schemas.openxmlformats.org/spreadsheetml/2006/main" count="349" uniqueCount="102">
  <si>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</si>
  <si>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</si>
  <si>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</si>
  <si>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</si>
  <si>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</si>
  <si>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</si>
  <si>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</si>
  <si>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</si>
  <si>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</si>
  <si>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</si>
  <si>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</si>
  <si>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</si>
  <si>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</si>
  <si>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</si>
  <si>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</si>
  <si>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</si>
  <si>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</si>
  <si>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</si>
  <si>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</si>
  <si>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</si>
  <si>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</si>
  <si>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</si>
  <si>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</si>
  <si>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</si>
  <si>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</si>
  <si>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</si>
  <si>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</si>
  <si>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</si>
  <si>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Аудирование</t>
  </si>
  <si>
    <t>Чтение</t>
  </si>
  <si>
    <t>Грамматика и лексика</t>
  </si>
  <si>
    <t>Письмо</t>
  </si>
  <si>
    <t>6 класс</t>
  </si>
  <si>
    <t>7 класс</t>
  </si>
  <si>
    <t>8 класс</t>
  </si>
  <si>
    <t>9 класс</t>
  </si>
  <si>
    <t>10 класс</t>
  </si>
  <si>
    <t>11 класс</t>
  </si>
  <si>
    <t>Итоговые результаты школьного этапа всероссийской олимпиады школьников 2024 года по английскому языку</t>
  </si>
  <si>
    <t>Гаранина Екатерина Валерьевна</t>
  </si>
  <si>
    <t>5б</t>
  </si>
  <si>
    <t>Тарусина Татьяна Сергеевна</t>
  </si>
  <si>
    <t>Шаповалов Владимир Алексеевич</t>
  </si>
  <si>
    <t>5а</t>
  </si>
  <si>
    <t>Карпова Алёна Игоревна</t>
  </si>
  <si>
    <t>Качалов Руслан Данилович</t>
  </si>
  <si>
    <t>Кривошапов Тимур Ильдарович</t>
  </si>
  <si>
    <t>6б</t>
  </si>
  <si>
    <t>Полищук Лилия Владимировна</t>
  </si>
  <si>
    <t>Салтыкова Елизавета Романовна</t>
  </si>
  <si>
    <t>Соприн Матвей Андреевич</t>
  </si>
  <si>
    <t>Зайцев Павел Константинович</t>
  </si>
  <si>
    <t>6в</t>
  </si>
  <si>
    <t>Семяшкина Анастасия Павловна</t>
  </si>
  <si>
    <t>Стародубцев Арсений Михайлович</t>
  </si>
  <si>
    <t>Белоусова Дарья Николаевна</t>
  </si>
  <si>
    <t>6а</t>
  </si>
  <si>
    <t>Зорина Кира Александровна</t>
  </si>
  <si>
    <t>Антонова Арина Алексеевна</t>
  </si>
  <si>
    <t>Арсенкина Юлия Евгеньевна</t>
  </si>
  <si>
    <t>Тишурова Карина Сергеевна</t>
  </si>
  <si>
    <t>7а</t>
  </si>
  <si>
    <t>Иванов Сергей Сергеевич</t>
  </si>
  <si>
    <t>Сафаров Данияр Радмильевич</t>
  </si>
  <si>
    <t>Ефимов Дмитрий Николаевич</t>
  </si>
  <si>
    <t>Ларин Дмитрий Антонович</t>
  </si>
  <si>
    <t>Карпенко Анастасия Юрьевна</t>
  </si>
  <si>
    <t>7б</t>
  </si>
  <si>
    <t>Владимиров Андрей Сергеевич</t>
  </si>
  <si>
    <t>Тихонова Алиса Алексеевна</t>
  </si>
  <si>
    <t>Александрова Алёна Ивановна</t>
  </si>
  <si>
    <t>Зубальская Елизавета Степановна</t>
  </si>
  <si>
    <t>Давыдова Ирина Михайловна</t>
  </si>
  <si>
    <t>Рябова Алёна Игоревна</t>
  </si>
  <si>
    <t>8в</t>
  </si>
  <si>
    <t>Андриянец Диана Дмитриевна</t>
  </si>
  <si>
    <t>8б</t>
  </si>
  <si>
    <t>Козюберда Ульяна Андреевна</t>
  </si>
  <si>
    <t>Ивашев Ростислав Сергеевич</t>
  </si>
  <si>
    <t>Загуменнова Диана Павловна</t>
  </si>
  <si>
    <t>Новак Дарья Николаевна</t>
  </si>
  <si>
    <t>Хайрутдинов Ренат Романович</t>
  </si>
  <si>
    <t>Панфилова Анна Константиновна</t>
  </si>
  <si>
    <t>Бельская Ева Алексеевна</t>
  </si>
  <si>
    <t>9в</t>
  </si>
  <si>
    <t>Еремеева Ольга Николаевна</t>
  </si>
  <si>
    <t>Воинова Софья Юрьевна</t>
  </si>
  <si>
    <t>9б</t>
  </si>
  <si>
    <t>Юнусов Фарид Заурович</t>
  </si>
  <si>
    <t>Горохова Дарья Павловна</t>
  </si>
  <si>
    <t>Несмеянова Владислава Ивановна</t>
  </si>
  <si>
    <t>Обносова Виктория Андреевна</t>
  </si>
  <si>
    <t>Хацкевич Илия Андреевич</t>
  </si>
  <si>
    <t>Шевченко Евгения Андреевна</t>
  </si>
  <si>
    <t>Пира Мария Дмитриевна</t>
  </si>
  <si>
    <t>Веретельникова Арина Юрьевна</t>
  </si>
  <si>
    <t>Бронникова Дарья Константиновна</t>
  </si>
  <si>
    <t>Панов Кирилл Максимович</t>
  </si>
  <si>
    <t>Таштанбекова Айжамал Баймаматовна</t>
  </si>
  <si>
    <t>Соприн Иван Андреевич</t>
  </si>
  <si>
    <t>Ефимов Владимир Николаевич</t>
  </si>
  <si>
    <t>Литвинов Георгий Ильич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</si>
</sst>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39</v>
      </c>
      <c r="B4" s="2">
        <v>3</v>
      </c>
      <c r="C4" s="2" t="s">
        <v>40</v>
      </c>
      <c r="D4" s="17" t="s">
        <v>24</v>
      </c>
      <c r="E4" s="2" t="s">
        <v>41</v>
      </c>
      <c r="F4" s="3">
        <v>5</v>
      </c>
      <c r="G4" s="3">
        <v>6</v>
      </c>
      <c r="H4" s="3">
        <v>7</v>
      </c>
      <c r="I4" s="3">
        <v>7</v>
      </c>
      <c r="J4" s="16">
        <f t="shared" ref="J4:J35" si="0">IF(SUM(F4:I4)&gt;$M$1, "больше макс!", SUM(F4:I4))</f>
        <v>25</v>
      </c>
      <c r="K4" s="11">
        <f t="shared" ref="K4:K35" si="1">J4/$M$1</f>
        <v>0.55555555555555558</v>
      </c>
      <c r="L4" s="4" t="s">
        <v>10</v>
      </c>
    </row>
    <row r="5" spans="1:13" ht="15" customHeight="1" x14ac:dyDescent="0.25">
      <c r="A5" s="5" t="s">
        <v>42</v>
      </c>
      <c r="B5" s="5">
        <v>2</v>
      </c>
      <c r="C5" s="5" t="s">
        <v>43</v>
      </c>
      <c r="D5" s="5" t="s">
        <v>24</v>
      </c>
      <c r="E5" s="5" t="s">
        <v>44</v>
      </c>
      <c r="F5" s="3">
        <v>3</v>
      </c>
      <c r="G5" s="3">
        <v>3</v>
      </c>
      <c r="H5" s="3">
        <v>9</v>
      </c>
      <c r="I5" s="3">
        <v>8</v>
      </c>
      <c r="J5" s="16">
        <f t="shared" si="0"/>
        <v>23</v>
      </c>
      <c r="K5" s="11">
        <f t="shared" si="1"/>
        <v>0.51111111111111107</v>
      </c>
      <c r="L5" s="4" t="s">
        <v>11</v>
      </c>
    </row>
    <row r="6" spans="1:13" ht="15" customHeight="1" x14ac:dyDescent="0.25">
      <c r="A6" s="2" t="s">
        <v>45</v>
      </c>
      <c r="B6" s="2">
        <v>1</v>
      </c>
      <c r="C6" s="2" t="s">
        <v>43</v>
      </c>
      <c r="D6" s="2" t="s">
        <v>24</v>
      </c>
      <c r="E6" s="2" t="s">
        <v>41</v>
      </c>
      <c r="F6" s="3">
        <v>2</v>
      </c>
      <c r="G6" s="3">
        <v>0</v>
      </c>
      <c r="H6" s="3">
        <v>0</v>
      </c>
      <c r="I6" s="3">
        <v>2</v>
      </c>
      <c r="J6" s="16">
        <f t="shared" si="0"/>
        <v>4</v>
      </c>
      <c r="K6" s="11">
        <f t="shared" si="1"/>
        <v>8.8888888888888892E-2</v>
      </c>
      <c r="L6" s="4" t="s">
        <v>12</v>
      </c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opLeftCell="D1" zoomScale="130" zoomScaleNormal="130" workbookViewId="0">
      <selection activeCell="M10" sqref="M1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46</v>
      </c>
      <c r="B4" s="2">
        <v>6</v>
      </c>
      <c r="C4" s="2" t="s">
        <v>47</v>
      </c>
      <c r="D4" s="17" t="s">
        <v>24</v>
      </c>
      <c r="E4" s="2" t="s">
        <v>48</v>
      </c>
      <c r="F4" s="3">
        <v>5</v>
      </c>
      <c r="G4" s="3">
        <v>4</v>
      </c>
      <c r="H4" s="3">
        <v>8</v>
      </c>
      <c r="I4" s="3">
        <v>8</v>
      </c>
      <c r="J4" s="16">
        <f t="shared" ref="J4:J35" si="0">IF(SUM(F4:I4)&gt;$M$1, "больше макс!", SUM(F4:I4))</f>
        <v>25</v>
      </c>
      <c r="K4" s="11">
        <f t="shared" ref="K4:K67" si="1">J4/$M$1</f>
        <v>0.55555555555555558</v>
      </c>
      <c r="L4" s="4" t="s">
        <v>10</v>
      </c>
    </row>
    <row r="5" spans="1:13" ht="15" customHeight="1" x14ac:dyDescent="0.25">
      <c r="A5" s="5" t="s">
        <v>49</v>
      </c>
      <c r="B5" s="5">
        <v>9</v>
      </c>
      <c r="C5" s="5" t="s">
        <v>47</v>
      </c>
      <c r="D5" s="5" t="s">
        <v>24</v>
      </c>
      <c r="E5" s="5" t="s">
        <v>48</v>
      </c>
      <c r="F5" s="3">
        <v>5</v>
      </c>
      <c r="G5" s="3">
        <v>2</v>
      </c>
      <c r="H5" s="3">
        <v>10</v>
      </c>
      <c r="I5" s="3">
        <v>8</v>
      </c>
      <c r="J5" s="16">
        <f t="shared" si="0"/>
        <v>25</v>
      </c>
      <c r="K5" s="11">
        <f t="shared" si="1"/>
        <v>0.55555555555555558</v>
      </c>
      <c r="L5" s="4" t="s">
        <v>10</v>
      </c>
    </row>
    <row r="6" spans="1:13" ht="15" customHeight="1" x14ac:dyDescent="0.25">
      <c r="A6" s="2" t="s">
        <v>50</v>
      </c>
      <c r="B6" s="2">
        <v>8</v>
      </c>
      <c r="C6" s="2" t="s">
        <v>47</v>
      </c>
      <c r="D6" s="2" t="s">
        <v>24</v>
      </c>
      <c r="E6" s="2" t="s">
        <v>48</v>
      </c>
      <c r="F6" s="3">
        <v>4</v>
      </c>
      <c r="G6" s="3">
        <v>6</v>
      </c>
      <c r="H6" s="3">
        <v>6</v>
      </c>
      <c r="I6" s="3">
        <v>7</v>
      </c>
      <c r="J6" s="16">
        <f t="shared" si="0"/>
        <v>23</v>
      </c>
      <c r="K6" s="11">
        <f t="shared" si="1"/>
        <v>0.51111111111111107</v>
      </c>
      <c r="L6" s="4" t="s">
        <v>11</v>
      </c>
    </row>
    <row r="7" spans="1:13" ht="15" customHeight="1" x14ac:dyDescent="0.25">
      <c r="A7" s="2" t="s">
        <v>51</v>
      </c>
      <c r="B7" s="2">
        <v>1</v>
      </c>
      <c r="C7" s="2" t="s">
        <v>52</v>
      </c>
      <c r="D7" s="2" t="s">
        <v>24</v>
      </c>
      <c r="E7" s="2" t="s">
        <v>53</v>
      </c>
      <c r="F7" s="3">
        <v>4</v>
      </c>
      <c r="G7" s="3">
        <v>4</v>
      </c>
      <c r="H7" s="3">
        <v>7</v>
      </c>
      <c r="I7" s="3">
        <v>8</v>
      </c>
      <c r="J7" s="16">
        <f t="shared" si="0"/>
        <v>23</v>
      </c>
      <c r="K7" s="11">
        <f t="shared" si="1"/>
        <v>0.51111111111111107</v>
      </c>
      <c r="L7" s="4" t="s">
        <v>11</v>
      </c>
    </row>
    <row r="8" spans="1:13" ht="15" customHeight="1" x14ac:dyDescent="0.25">
      <c r="A8" s="5" t="s">
        <v>54</v>
      </c>
      <c r="B8" s="5">
        <v>7</v>
      </c>
      <c r="C8" s="5" t="s">
        <v>52</v>
      </c>
      <c r="D8" s="5" t="s">
        <v>24</v>
      </c>
      <c r="E8" s="5" t="s">
        <v>48</v>
      </c>
      <c r="F8" s="3">
        <v>4</v>
      </c>
      <c r="G8" s="3">
        <v>4</v>
      </c>
      <c r="H8" s="3">
        <v>8</v>
      </c>
      <c r="I8" s="3">
        <v>7</v>
      </c>
      <c r="J8" s="16">
        <f t="shared" si="0"/>
        <v>23</v>
      </c>
      <c r="K8" s="11">
        <f t="shared" si="1"/>
        <v>0.51111111111111107</v>
      </c>
      <c r="L8" s="4" t="s">
        <v>11</v>
      </c>
    </row>
    <row r="9" spans="1:13" ht="15" customHeight="1" x14ac:dyDescent="0.25">
      <c r="A9" s="5" t="s">
        <v>55</v>
      </c>
      <c r="B9" s="5">
        <v>2</v>
      </c>
      <c r="C9" s="5" t="s">
        <v>56</v>
      </c>
      <c r="D9" s="5" t="s">
        <v>24</v>
      </c>
      <c r="E9" s="5" t="s">
        <v>44</v>
      </c>
      <c r="F9" s="3">
        <v>4</v>
      </c>
      <c r="G9" s="3">
        <v>4</v>
      </c>
      <c r="H9" s="3">
        <v>0</v>
      </c>
      <c r="I9" s="3">
        <v>9</v>
      </c>
      <c r="J9" s="16">
        <f t="shared" si="0"/>
        <v>17</v>
      </c>
      <c r="K9" s="11">
        <f t="shared" si="1"/>
        <v>0.37777777777777777</v>
      </c>
      <c r="L9" s="4" t="s">
        <v>12</v>
      </c>
    </row>
    <row r="10" spans="1:13" ht="15" customHeight="1" x14ac:dyDescent="0.25">
      <c r="A10" s="5" t="s">
        <v>57</v>
      </c>
      <c r="B10" s="5">
        <v>3</v>
      </c>
      <c r="C10" s="5" t="s">
        <v>52</v>
      </c>
      <c r="D10" s="5" t="s">
        <v>24</v>
      </c>
      <c r="E10" s="5" t="s">
        <v>48</v>
      </c>
      <c r="F10" s="3">
        <v>5</v>
      </c>
      <c r="G10" s="3">
        <v>4</v>
      </c>
      <c r="H10" s="3">
        <v>0</v>
      </c>
      <c r="I10" s="3">
        <v>7</v>
      </c>
      <c r="J10" s="16">
        <f t="shared" si="0"/>
        <v>16</v>
      </c>
      <c r="K10" s="11">
        <f t="shared" si="1"/>
        <v>0.35555555555555557</v>
      </c>
      <c r="L10" s="4" t="s">
        <v>12</v>
      </c>
    </row>
    <row r="11" spans="1:13" ht="15" customHeight="1" x14ac:dyDescent="0.25">
      <c r="A11" s="5" t="s">
        <v>58</v>
      </c>
      <c r="B11" s="5">
        <v>4</v>
      </c>
      <c r="C11" s="5" t="s">
        <v>52</v>
      </c>
      <c r="D11" s="5" t="s">
        <v>24</v>
      </c>
      <c r="E11" s="5" t="s">
        <v>48</v>
      </c>
      <c r="F11" s="3">
        <v>5</v>
      </c>
      <c r="G11" s="3">
        <v>4</v>
      </c>
      <c r="H11" s="3">
        <v>0</v>
      </c>
      <c r="I11" s="3">
        <v>6</v>
      </c>
      <c r="J11" s="16">
        <f t="shared" si="0"/>
        <v>15</v>
      </c>
      <c r="K11" s="11">
        <f t="shared" si="1"/>
        <v>0.33333333333333331</v>
      </c>
      <c r="L11" s="4" t="s">
        <v>12</v>
      </c>
    </row>
    <row r="12" spans="1:13" ht="15" customHeight="1" x14ac:dyDescent="0.25">
      <c r="A12" s="2" t="s">
        <v>59</v>
      </c>
      <c r="B12" s="2">
        <v>5</v>
      </c>
      <c r="C12" s="2" t="s">
        <v>56</v>
      </c>
      <c r="D12" s="2" t="s">
        <v>24</v>
      </c>
      <c r="E12" s="2" t="s">
        <v>44</v>
      </c>
      <c r="F12" s="3">
        <v>1</v>
      </c>
      <c r="G12" s="3">
        <v>4</v>
      </c>
      <c r="H12" s="3">
        <v>0</v>
      </c>
      <c r="I12" s="3">
        <v>5</v>
      </c>
      <c r="J12" s="16">
        <f t="shared" si="0"/>
        <v>10</v>
      </c>
      <c r="K12" s="11">
        <f t="shared" si="1"/>
        <v>0.22222222222222221</v>
      </c>
      <c r="L12" s="4" t="s">
        <v>12</v>
      </c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60</v>
      </c>
      <c r="B4" s="2">
        <v>11</v>
      </c>
      <c r="C4" s="2" t="s">
        <v>61</v>
      </c>
      <c r="D4" s="17" t="s">
        <v>24</v>
      </c>
      <c r="E4" s="2" t="s">
        <v>48</v>
      </c>
      <c r="F4" s="3">
        <v>3</v>
      </c>
      <c r="G4" s="3">
        <v>9</v>
      </c>
      <c r="H4" s="3">
        <v>9</v>
      </c>
      <c r="I4" s="3">
        <v>11</v>
      </c>
      <c r="J4" s="16">
        <f t="shared" ref="J4:J35" si="0">IF(SUM(F4:I4)&gt;$M$1, "больше макс!", SUM(F4:I4))</f>
        <v>32</v>
      </c>
      <c r="K4" s="11">
        <f t="shared" ref="K4:K67" si="1">J4/$M$1</f>
        <v>0.65306122448979587</v>
      </c>
      <c r="L4" s="4" t="s">
        <v>10</v>
      </c>
    </row>
    <row r="5" spans="1:13" ht="15" customHeight="1" x14ac:dyDescent="0.25">
      <c r="A5" s="5" t="s">
        <v>62</v>
      </c>
      <c r="B5" s="5">
        <v>9</v>
      </c>
      <c r="C5" s="5" t="s">
        <v>61</v>
      </c>
      <c r="D5" s="5" t="s">
        <v>24</v>
      </c>
      <c r="E5" s="5" t="s">
        <v>48</v>
      </c>
      <c r="F5" s="3">
        <v>2</v>
      </c>
      <c r="G5" s="3">
        <v>8</v>
      </c>
      <c r="H5" s="3">
        <v>10</v>
      </c>
      <c r="I5" s="3">
        <v>11</v>
      </c>
      <c r="J5" s="16">
        <f t="shared" si="0"/>
        <v>31</v>
      </c>
      <c r="K5" s="11">
        <f t="shared" si="1"/>
        <v>0.63265306122448983</v>
      </c>
      <c r="L5" s="4" t="s">
        <v>11</v>
      </c>
    </row>
    <row r="6" spans="1:13" ht="15" customHeight="1" x14ac:dyDescent="0.25">
      <c r="A6" s="2" t="s">
        <v>63</v>
      </c>
      <c r="B6" s="2">
        <v>10</v>
      </c>
      <c r="C6" s="2" t="s">
        <v>61</v>
      </c>
      <c r="D6" s="2" t="s">
        <v>24</v>
      </c>
      <c r="E6" s="2" t="s">
        <v>53</v>
      </c>
      <c r="F6" s="3">
        <v>2</v>
      </c>
      <c r="G6" s="3">
        <v>9</v>
      </c>
      <c r="H6" s="3">
        <v>9</v>
      </c>
      <c r="I6" s="3">
        <v>10</v>
      </c>
      <c r="J6" s="16">
        <f t="shared" si="0"/>
        <v>30</v>
      </c>
      <c r="K6" s="11">
        <f t="shared" si="1"/>
        <v>0.61224489795918369</v>
      </c>
      <c r="L6" s="4" t="s">
        <v>11</v>
      </c>
    </row>
    <row r="7" spans="1:13" ht="15" customHeight="1" x14ac:dyDescent="0.25">
      <c r="A7" s="2" t="s">
        <v>64</v>
      </c>
      <c r="B7" s="2">
        <v>5</v>
      </c>
      <c r="C7" s="2" t="s">
        <v>61</v>
      </c>
      <c r="D7" s="2" t="s">
        <v>24</v>
      </c>
      <c r="E7" s="2" t="s">
        <v>53</v>
      </c>
      <c r="F7" s="3">
        <v>1</v>
      </c>
      <c r="G7" s="3">
        <v>6</v>
      </c>
      <c r="H7" s="3">
        <v>9</v>
      </c>
      <c r="I7" s="3">
        <v>0</v>
      </c>
      <c r="J7" s="16">
        <f t="shared" si="0"/>
        <v>16</v>
      </c>
      <c r="K7" s="11">
        <f t="shared" si="1"/>
        <v>0.32653061224489793</v>
      </c>
      <c r="L7" s="4" t="s">
        <v>12</v>
      </c>
    </row>
    <row r="8" spans="1:13" ht="15" customHeight="1" x14ac:dyDescent="0.25">
      <c r="A8" s="5" t="s">
        <v>65</v>
      </c>
      <c r="B8" s="5">
        <v>6</v>
      </c>
      <c r="C8" s="5" t="s">
        <v>61</v>
      </c>
      <c r="D8" s="5" t="s">
        <v>24</v>
      </c>
      <c r="E8" s="5" t="s">
        <v>48</v>
      </c>
      <c r="F8" s="3">
        <v>0</v>
      </c>
      <c r="G8" s="3">
        <v>6</v>
      </c>
      <c r="H8" s="3">
        <v>3</v>
      </c>
      <c r="I8" s="3">
        <v>0</v>
      </c>
      <c r="J8" s="16">
        <f t="shared" si="0"/>
        <v>9</v>
      </c>
      <c r="K8" s="11">
        <f t="shared" si="1"/>
        <v>0.18367346938775511</v>
      </c>
      <c r="L8" s="4" t="s">
        <v>12</v>
      </c>
    </row>
    <row r="9" spans="1:13" ht="15" customHeight="1" x14ac:dyDescent="0.25">
      <c r="A9" s="5" t="s">
        <v>66</v>
      </c>
      <c r="B9" s="5">
        <v>3</v>
      </c>
      <c r="C9" s="5" t="s">
        <v>67</v>
      </c>
      <c r="D9" s="5" t="s">
        <v>24</v>
      </c>
      <c r="E9" s="5" t="s">
        <v>44</v>
      </c>
      <c r="F9" s="3">
        <v>0</v>
      </c>
      <c r="G9" s="3">
        <v>4</v>
      </c>
      <c r="H9" s="3">
        <v>4</v>
      </c>
      <c r="I9" s="3">
        <v>0</v>
      </c>
      <c r="J9" s="16">
        <f t="shared" si="0"/>
        <v>8</v>
      </c>
      <c r="K9" s="11">
        <f t="shared" si="1"/>
        <v>0.16326530612244897</v>
      </c>
      <c r="L9" s="4" t="s">
        <v>12</v>
      </c>
    </row>
    <row r="10" spans="1:13" ht="15" customHeight="1" x14ac:dyDescent="0.25">
      <c r="A10" s="5" t="s">
        <v>68</v>
      </c>
      <c r="B10" s="5">
        <v>4</v>
      </c>
      <c r="C10" s="5" t="s">
        <v>61</v>
      </c>
      <c r="D10" s="5" t="s">
        <v>24</v>
      </c>
      <c r="E10" s="5" t="s">
        <v>48</v>
      </c>
      <c r="F10" s="3">
        <v>0</v>
      </c>
      <c r="G10" s="3">
        <v>6</v>
      </c>
      <c r="H10" s="3">
        <v>1</v>
      </c>
      <c r="I10" s="3">
        <v>0</v>
      </c>
      <c r="J10" s="16">
        <f t="shared" si="0"/>
        <v>7</v>
      </c>
      <c r="K10" s="11">
        <f t="shared" si="1"/>
        <v>0.14285714285714285</v>
      </c>
      <c r="L10" s="4" t="s">
        <v>12</v>
      </c>
    </row>
    <row r="11" spans="1:13" ht="15" customHeight="1" x14ac:dyDescent="0.25">
      <c r="A11" s="5" t="s">
        <v>69</v>
      </c>
      <c r="B11" s="5">
        <v>7</v>
      </c>
      <c r="C11" s="5" t="s">
        <v>61</v>
      </c>
      <c r="D11" s="5" t="s">
        <v>24</v>
      </c>
      <c r="E11" s="5" t="s">
        <v>48</v>
      </c>
      <c r="F11" s="3">
        <v>1</v>
      </c>
      <c r="G11" s="3">
        <v>5</v>
      </c>
      <c r="H11" s="3">
        <v>1</v>
      </c>
      <c r="I11" s="3">
        <v>0</v>
      </c>
      <c r="J11" s="16">
        <f t="shared" si="0"/>
        <v>7</v>
      </c>
      <c r="K11" s="11">
        <f t="shared" si="1"/>
        <v>0.14285714285714285</v>
      </c>
      <c r="L11" s="4" t="s">
        <v>12</v>
      </c>
    </row>
    <row r="12" spans="1:13" ht="15" customHeight="1" x14ac:dyDescent="0.25">
      <c r="A12" s="2" t="s">
        <v>70</v>
      </c>
      <c r="B12" s="2">
        <v>2</v>
      </c>
      <c r="C12" s="2" t="s">
        <v>67</v>
      </c>
      <c r="D12" s="2" t="s">
        <v>24</v>
      </c>
      <c r="E12" s="2" t="s">
        <v>44</v>
      </c>
      <c r="F12" s="3">
        <v>0</v>
      </c>
      <c r="G12" s="3">
        <v>5</v>
      </c>
      <c r="H12" s="3">
        <v>1</v>
      </c>
      <c r="I12" s="3">
        <v>0</v>
      </c>
      <c r="J12" s="16">
        <f t="shared" si="0"/>
        <v>6</v>
      </c>
      <c r="K12" s="11">
        <f t="shared" si="1"/>
        <v>0.12244897959183673</v>
      </c>
      <c r="L12" s="4" t="s">
        <v>12</v>
      </c>
    </row>
    <row r="13" spans="1:13" ht="15" customHeight="1" x14ac:dyDescent="0.25">
      <c r="A13" s="5" t="s">
        <v>71</v>
      </c>
      <c r="B13" s="5">
        <v>8</v>
      </c>
      <c r="C13" s="5" t="s">
        <v>61</v>
      </c>
      <c r="D13" s="5" t="s">
        <v>24</v>
      </c>
      <c r="E13" s="5" t="s">
        <v>48</v>
      </c>
      <c r="F13" s="3">
        <v>0</v>
      </c>
      <c r="G13" s="3">
        <v>5</v>
      </c>
      <c r="H13" s="3">
        <v>0</v>
      </c>
      <c r="I13" s="3">
        <v>0</v>
      </c>
      <c r="J13" s="16">
        <f t="shared" si="0"/>
        <v>5</v>
      </c>
      <c r="K13" s="11">
        <f t="shared" si="1"/>
        <v>0.10204081632653061</v>
      </c>
      <c r="L13" s="4" t="s">
        <v>12</v>
      </c>
    </row>
    <row r="14" spans="1:13" ht="15" customHeight="1" x14ac:dyDescent="0.25">
      <c r="A14" s="5" t="s">
        <v>72</v>
      </c>
      <c r="B14" s="5">
        <v>1</v>
      </c>
      <c r="C14" s="5" t="s">
        <v>67</v>
      </c>
      <c r="D14" s="5" t="s">
        <v>24</v>
      </c>
      <c r="E14" s="5" t="s">
        <v>44</v>
      </c>
      <c r="F14" s="3">
        <v>0</v>
      </c>
      <c r="G14" s="3">
        <v>3</v>
      </c>
      <c r="H14" s="3">
        <v>1</v>
      </c>
      <c r="I14" s="3">
        <v>0</v>
      </c>
      <c r="J14" s="16">
        <f t="shared" si="0"/>
        <v>4</v>
      </c>
      <c r="K14" s="11">
        <f t="shared" si="1"/>
        <v>8.1632653061224483E-2</v>
      </c>
      <c r="L14" s="4" t="s">
        <v>12</v>
      </c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73</v>
      </c>
      <c r="B4" s="2">
        <v>4</v>
      </c>
      <c r="C4" s="2" t="s">
        <v>74</v>
      </c>
      <c r="D4" s="17" t="s">
        <v>24</v>
      </c>
      <c r="E4" s="2" t="s">
        <v>53</v>
      </c>
      <c r="F4" s="3">
        <v>2</v>
      </c>
      <c r="G4" s="3">
        <v>8</v>
      </c>
      <c r="H4" s="3">
        <v>12</v>
      </c>
      <c r="I4" s="3">
        <v>9</v>
      </c>
      <c r="J4" s="16">
        <f t="shared" ref="J4:J35" si="0">IF(SUM(F4:I4)&gt;$M$1, "больше макс!", SUM(F4:I4))</f>
        <v>31</v>
      </c>
      <c r="K4" s="11">
        <f t="shared" ref="K4:K67" si="1">J4/$M$1</f>
        <v>0.63265306122448983</v>
      </c>
      <c r="L4" s="4" t="s">
        <v>10</v>
      </c>
    </row>
    <row r="5" spans="1:13" ht="15" customHeight="1" x14ac:dyDescent="0.25">
      <c r="A5" s="5" t="s">
        <v>75</v>
      </c>
      <c r="B5" s="5">
        <v>8</v>
      </c>
      <c r="C5" s="5" t="s">
        <v>76</v>
      </c>
      <c r="D5" s="5" t="s">
        <v>24</v>
      </c>
      <c r="E5" s="5" t="s">
        <v>53</v>
      </c>
      <c r="F5" s="3">
        <v>5</v>
      </c>
      <c r="G5" s="3">
        <v>10</v>
      </c>
      <c r="H5" s="3">
        <v>15</v>
      </c>
      <c r="I5" s="3">
        <v>0</v>
      </c>
      <c r="J5" s="16">
        <f t="shared" si="0"/>
        <v>30</v>
      </c>
      <c r="K5" s="11">
        <f t="shared" si="1"/>
        <v>0.61224489795918369</v>
      </c>
      <c r="L5" s="4" t="s">
        <v>11</v>
      </c>
    </row>
    <row r="6" spans="1:13" ht="15" customHeight="1" x14ac:dyDescent="0.25">
      <c r="A6" s="2" t="s">
        <v>77</v>
      </c>
      <c r="B6" s="2">
        <v>7</v>
      </c>
      <c r="C6" s="2" t="s">
        <v>76</v>
      </c>
      <c r="D6" s="2" t="s">
        <v>24</v>
      </c>
      <c r="E6" s="2" t="s">
        <v>48</v>
      </c>
      <c r="F6" s="3">
        <v>1</v>
      </c>
      <c r="G6" s="3">
        <v>5</v>
      </c>
      <c r="H6" s="3">
        <v>8</v>
      </c>
      <c r="I6" s="3">
        <v>0</v>
      </c>
      <c r="J6" s="16">
        <f t="shared" si="0"/>
        <v>14</v>
      </c>
      <c r="K6" s="11">
        <f t="shared" si="1"/>
        <v>0.2857142857142857</v>
      </c>
      <c r="L6" s="4" t="s">
        <v>12</v>
      </c>
    </row>
    <row r="7" spans="1:13" ht="15" customHeight="1" x14ac:dyDescent="0.25">
      <c r="A7" s="2" t="s">
        <v>78</v>
      </c>
      <c r="B7" s="2">
        <v>5</v>
      </c>
      <c r="C7" s="2" t="s">
        <v>76</v>
      </c>
      <c r="D7" s="2" t="s">
        <v>24</v>
      </c>
      <c r="E7" s="2" t="s">
        <v>48</v>
      </c>
      <c r="F7" s="3">
        <v>0</v>
      </c>
      <c r="G7" s="3">
        <v>5</v>
      </c>
      <c r="H7" s="3">
        <v>6</v>
      </c>
      <c r="I7" s="3">
        <v>0</v>
      </c>
      <c r="J7" s="16">
        <f t="shared" si="0"/>
        <v>11</v>
      </c>
      <c r="K7" s="11">
        <f t="shared" si="1"/>
        <v>0.22448979591836735</v>
      </c>
      <c r="L7" s="4" t="s">
        <v>12</v>
      </c>
    </row>
    <row r="8" spans="1:13" ht="15" customHeight="1" x14ac:dyDescent="0.25">
      <c r="A8" s="5" t="s">
        <v>79</v>
      </c>
      <c r="B8" s="5">
        <v>3</v>
      </c>
      <c r="C8" s="5" t="s">
        <v>74</v>
      </c>
      <c r="D8" s="5" t="s">
        <v>24</v>
      </c>
      <c r="E8" s="5" t="s">
        <v>48</v>
      </c>
      <c r="F8" s="3">
        <v>0</v>
      </c>
      <c r="G8" s="3">
        <v>3</v>
      </c>
      <c r="H8" s="3">
        <v>4</v>
      </c>
      <c r="I8" s="3">
        <v>0</v>
      </c>
      <c r="J8" s="16">
        <f t="shared" si="0"/>
        <v>7</v>
      </c>
      <c r="K8" s="11">
        <f t="shared" si="1"/>
        <v>0.14285714285714285</v>
      </c>
      <c r="L8" s="4" t="s">
        <v>12</v>
      </c>
    </row>
    <row r="9" spans="1:13" ht="15" customHeight="1" x14ac:dyDescent="0.25">
      <c r="A9" s="5" t="s">
        <v>80</v>
      </c>
      <c r="B9" s="5">
        <v>2</v>
      </c>
      <c r="C9" s="5" t="s">
        <v>74</v>
      </c>
      <c r="D9" s="5" t="s">
        <v>24</v>
      </c>
      <c r="E9" s="5" t="s">
        <v>48</v>
      </c>
      <c r="F9" s="3">
        <v>0</v>
      </c>
      <c r="G9" s="3">
        <v>4</v>
      </c>
      <c r="H9" s="3">
        <v>1</v>
      </c>
      <c r="I9" s="3">
        <v>0</v>
      </c>
      <c r="J9" s="16">
        <f t="shared" si="0"/>
        <v>5</v>
      </c>
      <c r="K9" s="11">
        <f t="shared" si="1"/>
        <v>0.10204081632653061</v>
      </c>
      <c r="L9" s="4" t="s">
        <v>12</v>
      </c>
    </row>
    <row r="10" spans="1:13" ht="15" customHeight="1" x14ac:dyDescent="0.25">
      <c r="A10" s="5" t="s">
        <v>81</v>
      </c>
      <c r="B10" s="5">
        <v>1</v>
      </c>
      <c r="C10" s="5" t="s">
        <v>74</v>
      </c>
      <c r="D10" s="5" t="s">
        <v>24</v>
      </c>
      <c r="E10" s="5" t="s">
        <v>53</v>
      </c>
      <c r="F10" s="3">
        <v>0</v>
      </c>
      <c r="G10" s="3">
        <v>4</v>
      </c>
      <c r="H10" s="3">
        <v>1</v>
      </c>
      <c r="I10" s="3">
        <v>0</v>
      </c>
      <c r="J10" s="16">
        <f t="shared" si="0"/>
        <v>5</v>
      </c>
      <c r="K10" s="11">
        <f t="shared" si="1"/>
        <v>0.10204081632653061</v>
      </c>
      <c r="L10" s="4" t="s">
        <v>12</v>
      </c>
    </row>
    <row r="11" spans="1:13" ht="15" customHeight="1" x14ac:dyDescent="0.25">
      <c r="A11" s="5" t="s">
        <v>82</v>
      </c>
      <c r="B11" s="5">
        <v>6</v>
      </c>
      <c r="C11" s="5" t="s">
        <v>74</v>
      </c>
      <c r="D11" s="5" t="s">
        <v>24</v>
      </c>
      <c r="E11" s="5" t="s">
        <v>48</v>
      </c>
      <c r="F11" s="3">
        <v>0</v>
      </c>
      <c r="G11" s="3">
        <v>4</v>
      </c>
      <c r="H11" s="3">
        <v>0</v>
      </c>
      <c r="I11" s="3">
        <v>0</v>
      </c>
      <c r="J11" s="16">
        <f t="shared" si="0"/>
        <v>4</v>
      </c>
      <c r="K11" s="11">
        <f t="shared" si="1"/>
        <v>8.1632653061224483E-2</v>
      </c>
      <c r="L11" s="4" t="s">
        <v>12</v>
      </c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83</v>
      </c>
      <c r="B4" s="2">
        <v>8</v>
      </c>
      <c r="C4" s="2" t="s">
        <v>84</v>
      </c>
      <c r="D4" s="17" t="s">
        <v>24</v>
      </c>
      <c r="E4" s="2" t="s">
        <v>53</v>
      </c>
      <c r="F4" s="3">
        <v>9</v>
      </c>
      <c r="G4" s="3">
        <v>7</v>
      </c>
      <c r="H4" s="3">
        <v>14</v>
      </c>
      <c r="I4" s="3">
        <v>8</v>
      </c>
      <c r="J4" s="16">
        <f t="shared" ref="J4:J35" si="0">IF(SUM(F4:I4)&gt;$M$1, "больше макс!", SUM(F4:I4))</f>
        <v>38</v>
      </c>
      <c r="K4" s="11">
        <f t="shared" ref="K4:K67" si="1">J4/$M$1</f>
        <v>0.60317460317460314</v>
      </c>
      <c r="L4" s="4" t="s">
        <v>10</v>
      </c>
    </row>
    <row r="5" spans="1:13" ht="15" customHeight="1" x14ac:dyDescent="0.25">
      <c r="A5" s="5" t="s">
        <v>85</v>
      </c>
      <c r="B5" s="5">
        <v>7</v>
      </c>
      <c r="C5" s="5" t="s">
        <v>84</v>
      </c>
      <c r="D5" s="5" t="s">
        <v>24</v>
      </c>
      <c r="E5" s="5" t="s">
        <v>48</v>
      </c>
      <c r="F5" s="3">
        <v>8</v>
      </c>
      <c r="G5" s="3">
        <v>7</v>
      </c>
      <c r="H5" s="3">
        <v>13</v>
      </c>
      <c r="I5" s="3">
        <v>10</v>
      </c>
      <c r="J5" s="16">
        <f t="shared" si="0"/>
        <v>38</v>
      </c>
      <c r="K5" s="11">
        <f t="shared" si="1"/>
        <v>0.60317460317460314</v>
      </c>
      <c r="L5" s="4" t="s">
        <v>10</v>
      </c>
    </row>
    <row r="6" spans="1:13" ht="15" customHeight="1" x14ac:dyDescent="0.25">
      <c r="A6" s="2" t="s">
        <v>86</v>
      </c>
      <c r="B6" s="2">
        <v>1</v>
      </c>
      <c r="C6" s="2" t="s">
        <v>87</v>
      </c>
      <c r="D6" s="2" t="s">
        <v>24</v>
      </c>
      <c r="E6" s="2" t="s">
        <v>53</v>
      </c>
      <c r="F6" s="3">
        <v>9</v>
      </c>
      <c r="G6" s="3">
        <v>8</v>
      </c>
      <c r="H6" s="3">
        <v>20</v>
      </c>
      <c r="I6" s="3">
        <v>0</v>
      </c>
      <c r="J6" s="16">
        <f t="shared" si="0"/>
        <v>37</v>
      </c>
      <c r="K6" s="11">
        <f t="shared" si="1"/>
        <v>0.58730158730158732</v>
      </c>
      <c r="L6" s="4" t="s">
        <v>11</v>
      </c>
    </row>
    <row r="7" spans="1:13" ht="15" customHeight="1" x14ac:dyDescent="0.25">
      <c r="A7" s="2" t="s">
        <v>88</v>
      </c>
      <c r="B7" s="2">
        <v>6</v>
      </c>
      <c r="C7" s="2" t="s">
        <v>84</v>
      </c>
      <c r="D7" s="2" t="s">
        <v>24</v>
      </c>
      <c r="E7" s="2" t="s">
        <v>48</v>
      </c>
      <c r="F7" s="3">
        <v>9</v>
      </c>
      <c r="G7" s="3">
        <v>8</v>
      </c>
      <c r="H7" s="3">
        <v>20</v>
      </c>
      <c r="I7" s="3">
        <v>0</v>
      </c>
      <c r="J7" s="16">
        <f t="shared" si="0"/>
        <v>37</v>
      </c>
      <c r="K7" s="11">
        <f t="shared" si="1"/>
        <v>0.58730158730158732</v>
      </c>
      <c r="L7" s="4" t="s">
        <v>11</v>
      </c>
    </row>
    <row r="8" spans="1:13" ht="15" customHeight="1" x14ac:dyDescent="0.25">
      <c r="A8" s="5" t="s">
        <v>89</v>
      </c>
      <c r="B8" s="5">
        <v>5</v>
      </c>
      <c r="C8" s="5" t="s">
        <v>84</v>
      </c>
      <c r="D8" s="5" t="s">
        <v>24</v>
      </c>
      <c r="E8" s="5" t="s">
        <v>48</v>
      </c>
      <c r="F8" s="3">
        <v>6</v>
      </c>
      <c r="G8" s="3">
        <v>6</v>
      </c>
      <c r="H8" s="3">
        <v>6</v>
      </c>
      <c r="I8" s="3">
        <v>0</v>
      </c>
      <c r="J8" s="16">
        <f t="shared" si="0"/>
        <v>18</v>
      </c>
      <c r="K8" s="11">
        <f t="shared" si="1"/>
        <v>0.2857142857142857</v>
      </c>
      <c r="L8" s="4" t="s">
        <v>12</v>
      </c>
    </row>
    <row r="9" spans="1:13" ht="15" customHeight="1" x14ac:dyDescent="0.25">
      <c r="A9" s="5" t="s">
        <v>90</v>
      </c>
      <c r="B9" s="5">
        <v>2</v>
      </c>
      <c r="C9" s="5" t="s">
        <v>87</v>
      </c>
      <c r="D9" s="5" t="s">
        <v>24</v>
      </c>
      <c r="E9" s="5" t="s">
        <v>53</v>
      </c>
      <c r="F9" s="3">
        <v>5</v>
      </c>
      <c r="G9" s="3">
        <v>5</v>
      </c>
      <c r="H9" s="3">
        <v>5</v>
      </c>
      <c r="I9" s="3">
        <v>0</v>
      </c>
      <c r="J9" s="16">
        <f t="shared" si="0"/>
        <v>15</v>
      </c>
      <c r="K9" s="11">
        <f t="shared" si="1"/>
        <v>0.23809523809523808</v>
      </c>
      <c r="L9" s="4" t="s">
        <v>12</v>
      </c>
    </row>
    <row r="10" spans="1:13" ht="15" customHeight="1" x14ac:dyDescent="0.25">
      <c r="A10" s="5" t="s">
        <v>91</v>
      </c>
      <c r="B10" s="5">
        <v>4</v>
      </c>
      <c r="C10" s="5" t="s">
        <v>84</v>
      </c>
      <c r="D10" s="5" t="s">
        <v>24</v>
      </c>
      <c r="E10" s="5" t="s">
        <v>48</v>
      </c>
      <c r="F10" s="3">
        <v>6</v>
      </c>
      <c r="G10" s="3">
        <v>5</v>
      </c>
      <c r="H10" s="3">
        <v>4</v>
      </c>
      <c r="I10" s="3">
        <v>0</v>
      </c>
      <c r="J10" s="16">
        <f t="shared" si="0"/>
        <v>15</v>
      </c>
      <c r="K10" s="11">
        <f t="shared" si="1"/>
        <v>0.23809523809523808</v>
      </c>
      <c r="L10" s="4" t="s">
        <v>12</v>
      </c>
    </row>
    <row r="11" spans="1:13" ht="15" customHeight="1" x14ac:dyDescent="0.25">
      <c r="A11" s="5" t="s">
        <v>92</v>
      </c>
      <c r="B11" s="5">
        <v>3</v>
      </c>
      <c r="C11" s="5" t="s">
        <v>84</v>
      </c>
      <c r="D11" s="5" t="s">
        <v>24</v>
      </c>
      <c r="E11" s="5" t="s">
        <v>53</v>
      </c>
      <c r="F11" s="3">
        <v>3</v>
      </c>
      <c r="G11" s="3">
        <v>1</v>
      </c>
      <c r="H11" s="3">
        <v>0</v>
      </c>
      <c r="I11" s="3">
        <v>0</v>
      </c>
      <c r="J11" s="16">
        <f t="shared" si="0"/>
        <v>4</v>
      </c>
      <c r="K11" s="11">
        <f t="shared" si="1"/>
        <v>6.3492063492063489E-2</v>
      </c>
      <c r="L11" s="4" t="s">
        <v>12</v>
      </c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93</v>
      </c>
      <c r="B4" s="2">
        <v>4</v>
      </c>
      <c r="C4" s="2">
        <v>10</v>
      </c>
      <c r="D4" s="17" t="s">
        <v>24</v>
      </c>
      <c r="E4" s="2" t="s">
        <v>48</v>
      </c>
      <c r="F4" s="3">
        <v>9</v>
      </c>
      <c r="G4" s="3">
        <v>7</v>
      </c>
      <c r="H4" s="3">
        <v>23</v>
      </c>
      <c r="I4" s="3">
        <v>10</v>
      </c>
      <c r="J4" s="16">
        <f t="shared" ref="J4:J35" si="0">IF(SUM(F4:I4)&gt;$M$1, "больше макс!", SUM(F4:I4))</f>
        <v>49</v>
      </c>
      <c r="K4" s="11">
        <f t="shared" ref="K4:K67" si="1">J4/$M$1</f>
        <v>0.77777777777777779</v>
      </c>
      <c r="L4" s="4" t="s">
        <v>10</v>
      </c>
    </row>
    <row r="5" spans="1:13" ht="15" customHeight="1" x14ac:dyDescent="0.25">
      <c r="A5" s="5" t="s">
        <v>94</v>
      </c>
      <c r="B5" s="5">
        <v>3</v>
      </c>
      <c r="C5" s="5">
        <v>10</v>
      </c>
      <c r="D5" s="5" t="s">
        <v>24</v>
      </c>
      <c r="E5" s="5" t="s">
        <v>48</v>
      </c>
      <c r="F5" s="3">
        <v>10</v>
      </c>
      <c r="G5" s="3">
        <v>8</v>
      </c>
      <c r="H5" s="3">
        <v>24</v>
      </c>
      <c r="I5" s="3">
        <v>0</v>
      </c>
      <c r="J5" s="16">
        <f t="shared" si="0"/>
        <v>42</v>
      </c>
      <c r="K5" s="11">
        <f t="shared" si="1"/>
        <v>0.66666666666666663</v>
      </c>
      <c r="L5" s="4" t="s">
        <v>11</v>
      </c>
    </row>
    <row r="6" spans="1:13" ht="15" customHeight="1" x14ac:dyDescent="0.25">
      <c r="A6" s="2" t="s">
        <v>95</v>
      </c>
      <c r="B6" s="2">
        <v>1</v>
      </c>
      <c r="C6" s="2">
        <v>10</v>
      </c>
      <c r="D6" s="2" t="s">
        <v>24</v>
      </c>
      <c r="E6" s="2" t="s">
        <v>48</v>
      </c>
      <c r="F6" s="3">
        <v>9</v>
      </c>
      <c r="G6" s="3">
        <v>9</v>
      </c>
      <c r="H6" s="3">
        <v>22</v>
      </c>
      <c r="I6" s="3">
        <v>0</v>
      </c>
      <c r="J6" s="16">
        <f t="shared" si="0"/>
        <v>40</v>
      </c>
      <c r="K6" s="11">
        <f t="shared" si="1"/>
        <v>0.63492063492063489</v>
      </c>
      <c r="L6" s="4" t="s">
        <v>12</v>
      </c>
    </row>
    <row r="7" spans="1:13" ht="15" customHeight="1" x14ac:dyDescent="0.25">
      <c r="A7" s="2" t="s">
        <v>96</v>
      </c>
      <c r="B7" s="2">
        <v>2</v>
      </c>
      <c r="C7" s="2">
        <v>10</v>
      </c>
      <c r="D7" s="2" t="s">
        <v>24</v>
      </c>
      <c r="E7" s="2" t="s">
        <v>48</v>
      </c>
      <c r="F7" s="3">
        <v>8</v>
      </c>
      <c r="G7" s="3">
        <v>8</v>
      </c>
      <c r="H7" s="3">
        <v>17</v>
      </c>
      <c r="I7" s="3">
        <v>0</v>
      </c>
      <c r="J7" s="16">
        <f t="shared" si="0"/>
        <v>33</v>
      </c>
      <c r="K7" s="11">
        <f t="shared" si="1"/>
        <v>0.52380952380952384</v>
      </c>
      <c r="L7" s="4" t="s">
        <v>12</v>
      </c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9"/>
  <sheetViews>
    <sheetView tabSelected="1" zoomScaleNormal="100" workbookViewId="0">
      <selection activeCell="H5" sqref="H5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28</v>
      </c>
      <c r="G2" s="9" t="s">
        <v>29</v>
      </c>
      <c r="H2" s="9" t="s">
        <v>30</v>
      </c>
      <c r="I2" s="9" t="s">
        <v>31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97</v>
      </c>
      <c r="B4" s="2">
        <v>8</v>
      </c>
      <c r="C4" s="2">
        <v>11</v>
      </c>
      <c r="D4" s="17" t="s">
        <v>24</v>
      </c>
      <c r="E4" s="2" t="s">
        <v>48</v>
      </c>
      <c r="F4" s="3">
        <v>8</v>
      </c>
      <c r="G4" s="3">
        <v>6</v>
      </c>
      <c r="H4" s="3">
        <v>21</v>
      </c>
      <c r="I4" s="3">
        <v>10</v>
      </c>
      <c r="J4" s="16">
        <f t="shared" ref="J4:J35" si="0">IF(SUM(F4:I4)&gt;$M$1, "больше макс!", SUM(F4:I4))</f>
        <v>45</v>
      </c>
      <c r="K4" s="11">
        <f t="shared" ref="K4:K67" si="1">J4/$M$1</f>
        <v>0.7142857142857143</v>
      </c>
      <c r="L4" s="4" t="s">
        <v>10</v>
      </c>
    </row>
    <row r="5" spans="1:13" ht="15" customHeight="1" x14ac:dyDescent="0.25">
      <c r="A5" s="5" t="s">
        <v>98</v>
      </c>
      <c r="B5" s="5">
        <v>9</v>
      </c>
      <c r="C5" s="5">
        <v>11</v>
      </c>
      <c r="D5" s="5" t="s">
        <v>24</v>
      </c>
      <c r="E5" s="5" t="s">
        <v>48</v>
      </c>
      <c r="F5" s="3">
        <v>8</v>
      </c>
      <c r="G5" s="3">
        <v>4</v>
      </c>
      <c r="H5" s="3">
        <v>16</v>
      </c>
      <c r="I5" s="3">
        <v>9</v>
      </c>
      <c r="J5" s="16">
        <f t="shared" si="0"/>
        <v>37</v>
      </c>
      <c r="K5" s="11">
        <f t="shared" si="1"/>
        <v>0.58730158730158732</v>
      </c>
      <c r="L5" s="4" t="s">
        <v>11</v>
      </c>
    </row>
    <row r="6" spans="1:13" ht="15" customHeight="1" x14ac:dyDescent="0.25">
      <c r="A6" s="2" t="s">
        <v>99</v>
      </c>
      <c r="B6" s="2">
        <v>5</v>
      </c>
      <c r="C6" s="2">
        <v>11</v>
      </c>
      <c r="D6" s="2" t="s">
        <v>24</v>
      </c>
      <c r="E6" s="2" t="s">
        <v>53</v>
      </c>
      <c r="F6" s="3">
        <v>8</v>
      </c>
      <c r="G6" s="3">
        <v>8</v>
      </c>
      <c r="H6" s="3">
        <v>13</v>
      </c>
      <c r="I6" s="3">
        <v>0</v>
      </c>
      <c r="J6" s="16">
        <f t="shared" si="0"/>
        <v>29</v>
      </c>
      <c r="K6" s="11">
        <f t="shared" si="1"/>
        <v>0.46031746031746029</v>
      </c>
      <c r="L6" s="4" t="s">
        <v>12</v>
      </c>
    </row>
    <row r="7" spans="1:13" ht="15" customHeight="1" x14ac:dyDescent="0.25">
      <c r="A7" s="2" t="s">
        <v>100</v>
      </c>
      <c r="B7" s="2">
        <v>6</v>
      </c>
      <c r="C7" s="2">
        <v>11</v>
      </c>
      <c r="D7" s="2" t="s">
        <v>24</v>
      </c>
      <c r="E7" s="2" t="s">
        <v>48</v>
      </c>
      <c r="F7" s="3">
        <v>6</v>
      </c>
      <c r="G7" s="3">
        <v>8</v>
      </c>
      <c r="H7" s="3">
        <v>14</v>
      </c>
      <c r="I7" s="3">
        <v>0</v>
      </c>
      <c r="J7" s="16">
        <f t="shared" si="0"/>
        <v>28</v>
      </c>
      <c r="K7" s="11">
        <f t="shared" si="1"/>
        <v>0.44444444444444442</v>
      </c>
      <c r="L7" s="4" t="s">
        <v>12</v>
      </c>
    </row>
    <row r="8" spans="1:13" ht="15" customHeight="1" x14ac:dyDescent="0.25">
      <c r="A8" s="5" t="s">
        <v>101</v>
      </c>
      <c r="B8" s="5">
        <v>1</v>
      </c>
      <c r="C8" s="5">
        <v>11</v>
      </c>
      <c r="D8" s="5" t="s">
        <v>24</v>
      </c>
      <c r="E8" s="5" t="s">
        <v>53</v>
      </c>
      <c r="F8" s="3">
        <v>8</v>
      </c>
      <c r="G8" s="3">
        <v>7</v>
      </c>
      <c r="H8" s="3">
        <v>7</v>
      </c>
      <c r="I8" s="3">
        <v>0</v>
      </c>
      <c r="J8" s="16">
        <f t="shared" si="0"/>
        <v>22</v>
      </c>
      <c r="K8" s="11">
        <f t="shared" si="1"/>
        <v>0.34920634920634919</v>
      </c>
      <c r="L8" s="4" t="s">
        <v>12</v>
      </c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2024-10-22T14:45:57Z</dcterms:modified>
</cp:coreProperties>
</file>