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 activeTab="1"/>
  </bookViews>
  <sheets>
    <sheet name="9 класс" sheetId="22" r:id="rId1"/>
    <sheet name="10 класс" sheetId="23" r:id="rId2"/>
    <sheet name="11 класс" sheetId="24" r:id="rId3"/>
  </sheets>
  <calcPr calcId="145621"/>
</workbook>
</file>

<file path=xl/calcChain.xml><?xml version="1.0" encoding="utf-8"?>
<calcChain xmlns="http://schemas.openxmlformats.org/spreadsheetml/2006/main">
  <c r="O99" i="24" l="1"/>
  <c r="P99" i="24" s="1"/>
  <c r="P98" i="24"/>
  <c r="O98" i="24"/>
  <c r="O97" i="24"/>
  <c r="P97" i="24" s="1"/>
  <c r="P96" i="24"/>
  <c r="O96" i="24"/>
  <c r="O95" i="24"/>
  <c r="P95" i="24" s="1"/>
  <c r="P94" i="24"/>
  <c r="O94" i="24"/>
  <c r="O93" i="24"/>
  <c r="P93" i="24" s="1"/>
  <c r="P92" i="24"/>
  <c r="O92" i="24"/>
  <c r="O91" i="24"/>
  <c r="P91" i="24" s="1"/>
  <c r="P90" i="24"/>
  <c r="O90" i="24"/>
  <c r="O89" i="24"/>
  <c r="P89" i="24" s="1"/>
  <c r="P88" i="24"/>
  <c r="O88" i="24"/>
  <c r="O87" i="24"/>
  <c r="P87" i="24" s="1"/>
  <c r="P86" i="24"/>
  <c r="O86" i="24"/>
  <c r="O85" i="24"/>
  <c r="P85" i="24" s="1"/>
  <c r="P84" i="24"/>
  <c r="O84" i="24"/>
  <c r="O83" i="24"/>
  <c r="P83" i="24" s="1"/>
  <c r="P82" i="24"/>
  <c r="O82" i="24"/>
  <c r="O81" i="24"/>
  <c r="P81" i="24" s="1"/>
  <c r="P80" i="24"/>
  <c r="O80" i="24"/>
  <c r="O79" i="24"/>
  <c r="P79" i="24" s="1"/>
  <c r="P78" i="24"/>
  <c r="O78" i="24"/>
  <c r="O77" i="24"/>
  <c r="P77" i="24" s="1"/>
  <c r="P76" i="24"/>
  <c r="O76" i="24"/>
  <c r="O75" i="24"/>
  <c r="P75" i="24" s="1"/>
  <c r="P74" i="24"/>
  <c r="O74" i="24"/>
  <c r="O73" i="24"/>
  <c r="P73" i="24" s="1"/>
  <c r="P72" i="24"/>
  <c r="O72" i="24"/>
  <c r="O71" i="24"/>
  <c r="P71" i="24" s="1"/>
  <c r="P70" i="24"/>
  <c r="O70" i="24"/>
  <c r="O69" i="24"/>
  <c r="P69" i="24" s="1"/>
  <c r="P68" i="24"/>
  <c r="O68" i="24"/>
  <c r="O67" i="24"/>
  <c r="P67" i="24" s="1"/>
  <c r="P66" i="24"/>
  <c r="O66" i="24"/>
  <c r="O65" i="24"/>
  <c r="P65" i="24" s="1"/>
  <c r="P64" i="24"/>
  <c r="O64" i="24"/>
  <c r="O63" i="24"/>
  <c r="P63" i="24" s="1"/>
  <c r="P62" i="24"/>
  <c r="O62" i="24"/>
  <c r="O61" i="24"/>
  <c r="P61" i="24" s="1"/>
  <c r="P60" i="24"/>
  <c r="O60" i="24"/>
  <c r="O59" i="24"/>
  <c r="P59" i="24" s="1"/>
  <c r="P58" i="24"/>
  <c r="O58" i="24"/>
  <c r="O57" i="24"/>
  <c r="P57" i="24" s="1"/>
  <c r="P56" i="24"/>
  <c r="O56" i="24"/>
  <c r="O55" i="24"/>
  <c r="P55" i="24" s="1"/>
  <c r="P54" i="24"/>
  <c r="O54" i="24"/>
  <c r="O53" i="24"/>
  <c r="P53" i="24" s="1"/>
  <c r="P52" i="24"/>
  <c r="O52" i="24"/>
  <c r="O51" i="24"/>
  <c r="P51" i="24" s="1"/>
  <c r="P50" i="24"/>
  <c r="O50" i="24"/>
  <c r="O49" i="24"/>
  <c r="P49" i="24" s="1"/>
  <c r="P48" i="24"/>
  <c r="O48" i="24"/>
  <c r="O47" i="24"/>
  <c r="P47" i="24" s="1"/>
  <c r="P46" i="24"/>
  <c r="O46" i="24"/>
  <c r="O45" i="24"/>
  <c r="P45" i="24" s="1"/>
  <c r="P44" i="24"/>
  <c r="O44" i="24"/>
  <c r="O43" i="24"/>
  <c r="P43" i="24" s="1"/>
  <c r="P42" i="24"/>
  <c r="O42" i="24"/>
  <c r="O41" i="24"/>
  <c r="P41" i="24" s="1"/>
  <c r="P40" i="24"/>
  <c r="O40" i="24"/>
  <c r="O39" i="24"/>
  <c r="P39" i="24" s="1"/>
  <c r="P38" i="24"/>
  <c r="O38" i="24"/>
  <c r="O37" i="24"/>
  <c r="P37" i="24" s="1"/>
  <c r="P36" i="24"/>
  <c r="O36" i="24"/>
  <c r="O35" i="24"/>
  <c r="P35" i="24" s="1"/>
  <c r="P34" i="24"/>
  <c r="O34" i="24"/>
  <c r="O33" i="24"/>
  <c r="P33" i="24" s="1"/>
  <c r="P32" i="24"/>
  <c r="O32" i="24"/>
  <c r="O31" i="24"/>
  <c r="P31" i="24" s="1"/>
  <c r="P30" i="24"/>
  <c r="O30" i="24"/>
  <c r="O29" i="24"/>
  <c r="P29" i="24" s="1"/>
  <c r="P28" i="24"/>
  <c r="O28" i="24"/>
  <c r="O27" i="24"/>
  <c r="P27" i="24" s="1"/>
  <c r="P26" i="24"/>
  <c r="O26" i="24"/>
  <c r="O25" i="24"/>
  <c r="P25" i="24" s="1"/>
  <c r="P24" i="24"/>
  <c r="O24" i="24"/>
  <c r="O23" i="24"/>
  <c r="P23" i="24" s="1"/>
  <c r="P22" i="24"/>
  <c r="O22" i="24"/>
  <c r="O21" i="24"/>
  <c r="P21" i="24" s="1"/>
  <c r="P20" i="24"/>
  <c r="O20" i="24"/>
  <c r="O19" i="24"/>
  <c r="P19" i="24" s="1"/>
  <c r="P18" i="24"/>
  <c r="O18" i="24"/>
  <c r="O17" i="24"/>
  <c r="P17" i="24" s="1"/>
  <c r="P16" i="24"/>
  <c r="O16" i="24"/>
  <c r="O15" i="24"/>
  <c r="P15" i="24" s="1"/>
  <c r="P14" i="24"/>
  <c r="O14" i="24"/>
  <c r="O13" i="24"/>
  <c r="P13" i="24" s="1"/>
  <c r="P12" i="24"/>
  <c r="O12" i="24"/>
  <c r="O11" i="24"/>
  <c r="P11" i="24" s="1"/>
  <c r="P10" i="24"/>
  <c r="O10" i="24"/>
  <c r="O9" i="24"/>
  <c r="P9" i="24" s="1"/>
  <c r="P8" i="24"/>
  <c r="O8" i="24"/>
  <c r="O7" i="24"/>
  <c r="P7" i="24" s="1"/>
  <c r="O6" i="24"/>
  <c r="P6" i="24" s="1"/>
  <c r="O5" i="24"/>
  <c r="P5" i="24" s="1"/>
  <c r="O4" i="24"/>
  <c r="P4" i="24" s="1"/>
  <c r="O5" i="23"/>
  <c r="O6" i="23"/>
  <c r="P6" i="23" s="1"/>
  <c r="O7" i="23"/>
  <c r="P7" i="23" s="1"/>
  <c r="O8" i="23"/>
  <c r="P8" i="23" s="1"/>
  <c r="O9" i="23"/>
  <c r="P9" i="23" s="1"/>
  <c r="O10" i="23"/>
  <c r="P10" i="23" s="1"/>
  <c r="O11" i="23"/>
  <c r="P11" i="23" s="1"/>
  <c r="O12" i="23"/>
  <c r="O13" i="23"/>
  <c r="O14" i="23"/>
  <c r="O15" i="23"/>
  <c r="P15" i="23" s="1"/>
  <c r="O16" i="23"/>
  <c r="P16" i="23" s="1"/>
  <c r="O17" i="23"/>
  <c r="O18" i="23"/>
  <c r="P18" i="23" s="1"/>
  <c r="O19" i="23"/>
  <c r="P19" i="23" s="1"/>
  <c r="O20" i="23"/>
  <c r="O21" i="23"/>
  <c r="O22" i="23"/>
  <c r="O23" i="23"/>
  <c r="P23" i="23" s="1"/>
  <c r="O24" i="23"/>
  <c r="P24" i="23" s="1"/>
  <c r="O25" i="23"/>
  <c r="O26" i="23"/>
  <c r="P26" i="23" s="1"/>
  <c r="O27" i="23"/>
  <c r="P27" i="23" s="1"/>
  <c r="O28" i="23"/>
  <c r="O29" i="23"/>
  <c r="O30" i="23"/>
  <c r="O31" i="23"/>
  <c r="P31" i="23" s="1"/>
  <c r="O32" i="23"/>
  <c r="P32" i="23" s="1"/>
  <c r="O33" i="23"/>
  <c r="O34" i="23"/>
  <c r="P34" i="23" s="1"/>
  <c r="O35" i="23"/>
  <c r="P35" i="23" s="1"/>
  <c r="O36" i="23"/>
  <c r="O37" i="23"/>
  <c r="O38" i="23"/>
  <c r="O39" i="23"/>
  <c r="P39" i="23" s="1"/>
  <c r="O40" i="23"/>
  <c r="P40" i="23" s="1"/>
  <c r="O41" i="23"/>
  <c r="O42" i="23"/>
  <c r="P42" i="23" s="1"/>
  <c r="O43" i="23"/>
  <c r="P43" i="23" s="1"/>
  <c r="O44" i="23"/>
  <c r="O45" i="23"/>
  <c r="O46" i="23"/>
  <c r="O47" i="23"/>
  <c r="P47" i="23" s="1"/>
  <c r="O48" i="23"/>
  <c r="P48" i="23" s="1"/>
  <c r="O49" i="23"/>
  <c r="O50" i="23"/>
  <c r="P50" i="23" s="1"/>
  <c r="O51" i="23"/>
  <c r="P51" i="23" s="1"/>
  <c r="O52" i="23"/>
  <c r="O53" i="23"/>
  <c r="O54" i="23"/>
  <c r="O55" i="23"/>
  <c r="P55" i="23" s="1"/>
  <c r="O56" i="23"/>
  <c r="P56" i="23" s="1"/>
  <c r="O57" i="23"/>
  <c r="O58" i="23"/>
  <c r="P58" i="23" s="1"/>
  <c r="O59" i="23"/>
  <c r="P59" i="23" s="1"/>
  <c r="O60" i="23"/>
  <c r="O61" i="23"/>
  <c r="O62" i="23"/>
  <c r="O63" i="23"/>
  <c r="P63" i="23" s="1"/>
  <c r="O64" i="23"/>
  <c r="P64" i="23" s="1"/>
  <c r="O65" i="23"/>
  <c r="O66" i="23"/>
  <c r="P66" i="23" s="1"/>
  <c r="O67" i="23"/>
  <c r="P67" i="23" s="1"/>
  <c r="O68" i="23"/>
  <c r="O69" i="23"/>
  <c r="O70" i="23"/>
  <c r="O71" i="23"/>
  <c r="P71" i="23" s="1"/>
  <c r="O72" i="23"/>
  <c r="P72" i="23" s="1"/>
  <c r="O73" i="23"/>
  <c r="O74" i="23"/>
  <c r="O75" i="23"/>
  <c r="P75" i="23" s="1"/>
  <c r="O76" i="23"/>
  <c r="P76" i="23" s="1"/>
  <c r="O77" i="23"/>
  <c r="O78" i="23"/>
  <c r="P78" i="23" s="1"/>
  <c r="O79" i="23"/>
  <c r="P79" i="23" s="1"/>
  <c r="O80" i="23"/>
  <c r="O81" i="23"/>
  <c r="O82" i="23"/>
  <c r="O83" i="23"/>
  <c r="P83" i="23" s="1"/>
  <c r="O84" i="23"/>
  <c r="P84" i="23" s="1"/>
  <c r="O85" i="23"/>
  <c r="O86" i="23"/>
  <c r="P86" i="23" s="1"/>
  <c r="O87" i="23"/>
  <c r="P87" i="23" s="1"/>
  <c r="O88" i="23"/>
  <c r="O89" i="23"/>
  <c r="O90" i="23"/>
  <c r="O91" i="23"/>
  <c r="P91" i="23" s="1"/>
  <c r="O92" i="23"/>
  <c r="P92" i="23" s="1"/>
  <c r="O93" i="23"/>
  <c r="O94" i="23"/>
  <c r="P94" i="23" s="1"/>
  <c r="O95" i="23"/>
  <c r="P95" i="23" s="1"/>
  <c r="O96" i="23"/>
  <c r="O97" i="23"/>
  <c r="O98" i="23"/>
  <c r="P98" i="23" s="1"/>
  <c r="O99" i="23"/>
  <c r="P99" i="23" s="1"/>
  <c r="O4" i="23"/>
  <c r="P4" i="23" s="1"/>
  <c r="P97" i="23"/>
  <c r="P96" i="23"/>
  <c r="P93" i="23"/>
  <c r="P90" i="23"/>
  <c r="P89" i="23"/>
  <c r="P88" i="23"/>
  <c r="P85" i="23"/>
  <c r="P82" i="23"/>
  <c r="P81" i="23"/>
  <c r="P80" i="23"/>
  <c r="P77" i="23"/>
  <c r="P74" i="23"/>
  <c r="P73" i="23"/>
  <c r="P70" i="23"/>
  <c r="P69" i="23"/>
  <c r="P68" i="23"/>
  <c r="P65" i="23"/>
  <c r="P62" i="23"/>
  <c r="P61" i="23"/>
  <c r="P60" i="23"/>
  <c r="P57" i="23"/>
  <c r="P54" i="23"/>
  <c r="P53" i="23"/>
  <c r="P52" i="23"/>
  <c r="P49" i="23"/>
  <c r="P46" i="23"/>
  <c r="P45" i="23"/>
  <c r="P44" i="23"/>
  <c r="P41" i="23"/>
  <c r="P38" i="23"/>
  <c r="P37" i="23"/>
  <c r="P36" i="23"/>
  <c r="P33" i="23"/>
  <c r="P30" i="23"/>
  <c r="P29" i="23"/>
  <c r="P28" i="23"/>
  <c r="P25" i="23"/>
  <c r="P22" i="23"/>
  <c r="P21" i="23"/>
  <c r="P20" i="23"/>
  <c r="P17" i="23"/>
  <c r="P14" i="23"/>
  <c r="P13" i="23"/>
  <c r="P12" i="23"/>
  <c r="P5" i="23"/>
  <c r="K98" i="22" l="1"/>
  <c r="K99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4" i="22"/>
  <c r="L4" i="22" l="1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5" i="22" l="1"/>
</calcChain>
</file>

<file path=xl/sharedStrings.xml><?xml version="1.0" encoding="utf-8"?>
<sst xmlns="http://schemas.openxmlformats.org/spreadsheetml/2006/main" count="93" uniqueCount="36">
  <si>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</si>
  <si>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</si>
  <si>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</si>
  <si>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</si>
  <si>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</si>
  <si>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</si>
  <si>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</si>
  <si>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</si>
  <si>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9 класс</t>
  </si>
  <si>
    <t>Зад. 1</t>
  </si>
  <si>
    <t>Зад. 2</t>
  </si>
  <si>
    <t>Зад. 3</t>
  </si>
  <si>
    <t>Зад. 4</t>
  </si>
  <si>
    <t>Зад. 5</t>
  </si>
  <si>
    <t>10 класс</t>
  </si>
  <si>
    <t>Предварительные результаты школьного этапа всероссийской олимпиады школьников 2024 года по праву</t>
  </si>
  <si>
    <t>Зад. 6</t>
  </si>
  <si>
    <t>Зад. 7</t>
  </si>
  <si>
    <t>Зад. 8</t>
  </si>
  <si>
    <t>Зад. 9</t>
  </si>
  <si>
    <t>11 класс</t>
  </si>
  <si>
    <t>Проценко Вероника Сергеевна</t>
  </si>
  <si>
    <t>МОУ "Гимназия № 6" г. Воркуты</t>
  </si>
  <si>
    <t>Волченкова Светлана Юрьевна</t>
  </si>
  <si>
    <t xml:space="preserve"> Литвинов Георгий Ильич</t>
  </si>
  <si>
    <t>Васильев Никита Алексеевич</t>
  </si>
  <si>
    <t>Яшичев Иван Александрович</t>
  </si>
  <si>
    <t>призер</t>
  </si>
  <si>
    <t>Пира Мария Дмитриевна</t>
  </si>
  <si>
    <t>Алиева Роя Джахид оглы</t>
  </si>
  <si>
    <t>Ванеев Данил Юрьевич</t>
  </si>
  <si>
    <t>Маратканова Карлина Юрьевна</t>
  </si>
  <si>
    <t>Голубкова Алина Вадимовна</t>
  </si>
  <si>
    <t>Курчев Владимир Владимирович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</si>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</sst>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>
      <selection activeCell="A2" sqref="A2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0" width="7.42578125" style="7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5">
        <v>46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16">
        <f t="shared" ref="K4:K35" si="0">IF(SUM(F4:J4)&gt;$N$1, "больше макс!", SUM(F4:J4))</f>
        <v>0</v>
      </c>
      <c r="L4" s="11">
        <f t="shared" ref="L4:L35" si="1">K4/$N$1</f>
        <v>0</v>
      </c>
      <c r="M4" s="4"/>
    </row>
    <row r="5" spans="1:14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ref="L36:L67" si="3">K36/$N$1</f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3"/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3"/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3"/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3"/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3"/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3"/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3"/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3"/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3"/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3"/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3"/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3"/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3"/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3"/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3"/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3"/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3"/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3"/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3"/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3"/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3"/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3"/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3"/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3"/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3"/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3"/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3"/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3"/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3"/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3"/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3"/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4">IF(SUM(F68:J68)&gt;$N$1, "больше макс!", SUM(F68:J68))</f>
        <v>0</v>
      </c>
      <c r="L68" s="11">
        <f t="shared" ref="L68:L99" si="5"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4"/>
        <v>0</v>
      </c>
      <c r="L69" s="11">
        <f t="shared" si="5"/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4"/>
        <v>0</v>
      </c>
      <c r="L70" s="11">
        <f t="shared" si="5"/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4"/>
        <v>0</v>
      </c>
      <c r="L71" s="11">
        <f t="shared" si="5"/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4"/>
        <v>0</v>
      </c>
      <c r="L72" s="11">
        <f t="shared" si="5"/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4"/>
        <v>0</v>
      </c>
      <c r="L73" s="11">
        <f t="shared" si="5"/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4"/>
        <v>0</v>
      </c>
      <c r="L74" s="11">
        <f t="shared" si="5"/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4"/>
        <v>0</v>
      </c>
      <c r="L75" s="11">
        <f t="shared" si="5"/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4"/>
        <v>0</v>
      </c>
      <c r="L76" s="11">
        <f t="shared" si="5"/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4"/>
        <v>0</v>
      </c>
      <c r="L77" s="11">
        <f t="shared" si="5"/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4"/>
        <v>0</v>
      </c>
      <c r="L78" s="11">
        <f t="shared" si="5"/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4"/>
        <v>0</v>
      </c>
      <c r="L79" s="11">
        <f t="shared" si="5"/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4"/>
        <v>0</v>
      </c>
      <c r="L80" s="11">
        <f t="shared" si="5"/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4"/>
        <v>0</v>
      </c>
      <c r="L81" s="11">
        <f t="shared" si="5"/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4"/>
        <v>0</v>
      </c>
      <c r="L82" s="11">
        <f t="shared" si="5"/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4"/>
        <v>0</v>
      </c>
      <c r="L83" s="11">
        <f t="shared" si="5"/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4"/>
        <v>0</v>
      </c>
      <c r="L84" s="11">
        <f t="shared" si="5"/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4"/>
        <v>0</v>
      </c>
      <c r="L85" s="11">
        <f t="shared" si="5"/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4"/>
        <v>0</v>
      </c>
      <c r="L86" s="11">
        <f t="shared" si="5"/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4"/>
        <v>0</v>
      </c>
      <c r="L87" s="11">
        <f t="shared" si="5"/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4"/>
        <v>0</v>
      </c>
      <c r="L88" s="11">
        <f t="shared" si="5"/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4"/>
        <v>0</v>
      </c>
      <c r="L89" s="11">
        <f t="shared" si="5"/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4"/>
        <v>0</v>
      </c>
      <c r="L90" s="11">
        <f t="shared" si="5"/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4"/>
        <v>0</v>
      </c>
      <c r="L91" s="11">
        <f t="shared" si="5"/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4"/>
        <v>0</v>
      </c>
      <c r="L92" s="11">
        <f t="shared" si="5"/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4"/>
        <v>0</v>
      </c>
      <c r="L93" s="11">
        <f t="shared" si="5"/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4"/>
        <v>0</v>
      </c>
      <c r="L94" s="11">
        <f t="shared" si="5"/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4"/>
        <v>0</v>
      </c>
      <c r="L95" s="11">
        <f t="shared" si="5"/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4"/>
        <v>0</v>
      </c>
      <c r="L96" s="11">
        <f t="shared" si="5"/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4"/>
        <v>0</v>
      </c>
      <c r="L97" s="11">
        <f t="shared" si="5"/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4"/>
        <v>0</v>
      </c>
      <c r="L98" s="11">
        <f t="shared" si="5"/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4"/>
        <v>0</v>
      </c>
      <c r="L99" s="11">
        <f t="shared" si="5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zoomScale="85" zoomScaleNormal="85" workbookViewId="0">
      <selection activeCell="A4" sqref="A4:A9"/>
    </sheetView>
  </sheetViews>
  <sheetFormatPr defaultRowHeight="15" x14ac:dyDescent="0.25"/>
  <cols>
    <col min="1" max="1" width="34.42578125" style="6" bestFit="1" customWidth="1"/>
    <col min="2" max="2" width="8.42578125" style="6" bestFit="1" customWidth="1"/>
    <col min="3" max="3" width="7.28515625" style="6" customWidth="1"/>
    <col min="4" max="4" width="33.85546875" style="6" bestFit="1" customWidth="1"/>
    <col min="5" max="5" width="32.28515625" style="6" bestFit="1" customWidth="1"/>
    <col min="6" max="14" width="7.42578125" style="7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80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16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 t="s">
        <v>28</v>
      </c>
      <c r="B4" s="2">
        <v>8</v>
      </c>
      <c r="C4" s="2">
        <v>10</v>
      </c>
      <c r="D4" s="2" t="s">
        <v>22</v>
      </c>
      <c r="E4" s="2" t="s">
        <v>23</v>
      </c>
      <c r="F4" s="3">
        <v>10</v>
      </c>
      <c r="G4" s="3">
        <v>12</v>
      </c>
      <c r="H4" s="3">
        <v>5</v>
      </c>
      <c r="I4" s="3">
        <v>10</v>
      </c>
      <c r="J4" s="3">
        <v>18</v>
      </c>
      <c r="K4" s="3">
        <v>9</v>
      </c>
      <c r="L4" s="3">
        <v>4</v>
      </c>
      <c r="M4" s="3">
        <v>3</v>
      </c>
      <c r="N4" s="3">
        <v>6</v>
      </c>
      <c r="O4" s="16">
        <f>IF(SUM(F4:N4)&gt;$R$1, "больше макс!", SUM(F4:N4))</f>
        <v>77</v>
      </c>
      <c r="P4" s="11">
        <f t="shared" ref="P4:P67" si="0">O4/$R$1</f>
        <v>0.96250000000000002</v>
      </c>
      <c r="Q4" s="4" t="s">
        <v>34</v>
      </c>
    </row>
    <row r="5" spans="1:18" ht="15" customHeight="1" x14ac:dyDescent="0.25">
      <c r="A5" s="5" t="s">
        <v>29</v>
      </c>
      <c r="B5" s="5">
        <v>7</v>
      </c>
      <c r="C5" s="5">
        <v>10</v>
      </c>
      <c r="D5" s="5" t="s">
        <v>22</v>
      </c>
      <c r="E5" s="5" t="s">
        <v>23</v>
      </c>
      <c r="F5" s="3">
        <v>10</v>
      </c>
      <c r="G5" s="3">
        <v>12</v>
      </c>
      <c r="H5" s="3">
        <v>5</v>
      </c>
      <c r="I5" s="3">
        <v>10</v>
      </c>
      <c r="J5" s="3">
        <v>18</v>
      </c>
      <c r="K5" s="3">
        <v>9</v>
      </c>
      <c r="L5" s="3">
        <v>4</v>
      </c>
      <c r="M5" s="3">
        <v>3</v>
      </c>
      <c r="N5" s="3">
        <v>6</v>
      </c>
      <c r="O5" s="16">
        <f t="shared" ref="O5:O68" si="1">IF(SUM(F5:N5)&gt;$R$1, "больше макс!", SUM(F5:N5))</f>
        <v>77</v>
      </c>
      <c r="P5" s="11">
        <f t="shared" si="0"/>
        <v>0.96250000000000002</v>
      </c>
      <c r="Q5" s="4" t="s">
        <v>34</v>
      </c>
    </row>
    <row r="6" spans="1:18" ht="15" customHeight="1" x14ac:dyDescent="0.25">
      <c r="A6" s="2" t="s">
        <v>31</v>
      </c>
      <c r="B6" s="2">
        <v>6</v>
      </c>
      <c r="C6" s="2">
        <v>10</v>
      </c>
      <c r="D6" s="2" t="s">
        <v>22</v>
      </c>
      <c r="E6" s="2" t="s">
        <v>23</v>
      </c>
      <c r="F6" s="3">
        <v>7</v>
      </c>
      <c r="G6" s="3">
        <v>5</v>
      </c>
      <c r="H6" s="3">
        <v>5</v>
      </c>
      <c r="I6" s="3">
        <v>6</v>
      </c>
      <c r="J6" s="3">
        <v>16</v>
      </c>
      <c r="K6" s="3">
        <v>6</v>
      </c>
      <c r="L6" s="3">
        <v>2</v>
      </c>
      <c r="M6" s="3">
        <v>2</v>
      </c>
      <c r="N6" s="3">
        <v>3</v>
      </c>
      <c r="O6" s="16">
        <f t="shared" si="1"/>
        <v>52</v>
      </c>
      <c r="P6" s="11">
        <f t="shared" si="0"/>
        <v>0.65</v>
      </c>
      <c r="Q6" s="4" t="s">
        <v>27</v>
      </c>
    </row>
    <row r="7" spans="1:18" ht="15" customHeight="1" x14ac:dyDescent="0.25">
      <c r="A7" s="2" t="s">
        <v>30</v>
      </c>
      <c r="B7" s="2">
        <v>2</v>
      </c>
      <c r="C7" s="2">
        <v>10</v>
      </c>
      <c r="D7" s="2" t="s">
        <v>22</v>
      </c>
      <c r="E7" s="2" t="s">
        <v>23</v>
      </c>
      <c r="F7" s="3">
        <v>4</v>
      </c>
      <c r="G7" s="3">
        <v>5</v>
      </c>
      <c r="H7" s="3">
        <v>2</v>
      </c>
      <c r="I7" s="3">
        <v>0</v>
      </c>
      <c r="J7" s="3">
        <v>12</v>
      </c>
      <c r="K7" s="3">
        <v>3</v>
      </c>
      <c r="L7" s="3">
        <v>0</v>
      </c>
      <c r="M7" s="3">
        <v>0</v>
      </c>
      <c r="N7" s="3">
        <v>3</v>
      </c>
      <c r="O7" s="16">
        <f t="shared" si="1"/>
        <v>29</v>
      </c>
      <c r="P7" s="11">
        <f t="shared" si="0"/>
        <v>0.36249999999999999</v>
      </c>
      <c r="Q7" s="4" t="s">
        <v>35</v>
      </c>
    </row>
    <row r="8" spans="1:18" ht="15" customHeight="1" x14ac:dyDescent="0.25">
      <c r="A8" s="5" t="s">
        <v>32</v>
      </c>
      <c r="B8" s="5">
        <v>1</v>
      </c>
      <c r="C8" s="5">
        <v>10</v>
      </c>
      <c r="D8" s="5" t="s">
        <v>22</v>
      </c>
      <c r="E8" s="5" t="s">
        <v>23</v>
      </c>
      <c r="F8" s="3">
        <v>2</v>
      </c>
      <c r="G8" s="3">
        <v>5</v>
      </c>
      <c r="H8" s="3">
        <v>3</v>
      </c>
      <c r="I8" s="3">
        <v>0</v>
      </c>
      <c r="J8" s="3">
        <v>16</v>
      </c>
      <c r="K8" s="3">
        <v>0</v>
      </c>
      <c r="L8" s="3">
        <v>2</v>
      </c>
      <c r="M8" s="3">
        <v>0</v>
      </c>
      <c r="N8" s="3">
        <v>0</v>
      </c>
      <c r="O8" s="16">
        <f t="shared" si="1"/>
        <v>28</v>
      </c>
      <c r="P8" s="11">
        <f t="shared" si="0"/>
        <v>0.35</v>
      </c>
      <c r="Q8" s="4" t="s">
        <v>35</v>
      </c>
    </row>
    <row r="9" spans="1:18" ht="15" customHeight="1" x14ac:dyDescent="0.25">
      <c r="A9" s="5" t="s">
        <v>33</v>
      </c>
      <c r="B9" s="5">
        <v>5</v>
      </c>
      <c r="C9" s="5">
        <v>10</v>
      </c>
      <c r="D9" s="5" t="s">
        <v>22</v>
      </c>
      <c r="E9" s="5" t="s">
        <v>23</v>
      </c>
      <c r="F9" s="3">
        <v>3</v>
      </c>
      <c r="G9" s="3">
        <v>2</v>
      </c>
      <c r="H9" s="3">
        <v>0</v>
      </c>
      <c r="I9" s="3">
        <v>0</v>
      </c>
      <c r="J9" s="3">
        <v>16</v>
      </c>
      <c r="K9" s="3">
        <v>0</v>
      </c>
      <c r="L9" s="3">
        <v>2</v>
      </c>
      <c r="M9" s="3">
        <v>0</v>
      </c>
      <c r="N9" s="3">
        <v>0</v>
      </c>
      <c r="O9" s="16">
        <f t="shared" si="1"/>
        <v>23</v>
      </c>
      <c r="P9" s="11">
        <f t="shared" si="0"/>
        <v>0.28749999999999998</v>
      </c>
      <c r="Q9" s="4" t="s">
        <v>35</v>
      </c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="85" zoomScaleNormal="85" workbookViewId="0">
      <selection activeCell="A4" sqref="A4:A7"/>
    </sheetView>
  </sheetViews>
  <sheetFormatPr defaultRowHeight="15" x14ac:dyDescent="0.25"/>
  <cols>
    <col min="1" max="1" width="31.7109375" style="6" bestFit="1" customWidth="1"/>
    <col min="2" max="2" width="8.42578125" style="6" bestFit="1" customWidth="1"/>
    <col min="3" max="3" width="7.28515625" style="6" customWidth="1"/>
    <col min="4" max="4" width="33.85546875" style="6" bestFit="1" customWidth="1"/>
    <col min="5" max="5" width="32.28515625" style="6" bestFit="1" customWidth="1"/>
    <col min="6" max="14" width="7.42578125" style="7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80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16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 t="s">
        <v>21</v>
      </c>
      <c r="B4" s="2">
        <v>9</v>
      </c>
      <c r="C4" s="2">
        <v>11</v>
      </c>
      <c r="D4" s="2" t="s">
        <v>22</v>
      </c>
      <c r="E4" s="2" t="s">
        <v>23</v>
      </c>
      <c r="F4" s="3">
        <v>6</v>
      </c>
      <c r="G4" s="3">
        <v>7</v>
      </c>
      <c r="H4" s="3">
        <v>4</v>
      </c>
      <c r="I4" s="3">
        <v>2</v>
      </c>
      <c r="J4" s="3">
        <v>11</v>
      </c>
      <c r="K4" s="3">
        <v>1</v>
      </c>
      <c r="L4" s="3">
        <v>2</v>
      </c>
      <c r="M4" s="3">
        <v>3</v>
      </c>
      <c r="N4" s="3">
        <v>4</v>
      </c>
      <c r="O4" s="16">
        <f>IF(SUM(F4:N4)&gt;$R$1, "больше макс!", SUM(F4:N4))</f>
        <v>40</v>
      </c>
      <c r="P4" s="11">
        <f t="shared" ref="P4:P67" si="0">O4/$R$1</f>
        <v>0.5</v>
      </c>
      <c r="Q4" s="4" t="s">
        <v>34</v>
      </c>
    </row>
    <row r="5" spans="1:18" ht="15" customHeight="1" x14ac:dyDescent="0.25">
      <c r="A5" s="5" t="s">
        <v>24</v>
      </c>
      <c r="B5" s="5">
        <v>3</v>
      </c>
      <c r="C5" s="5">
        <v>11</v>
      </c>
      <c r="D5" s="5" t="s">
        <v>22</v>
      </c>
      <c r="E5" s="5" t="s">
        <v>23</v>
      </c>
      <c r="F5" s="3">
        <v>8</v>
      </c>
      <c r="G5" s="3">
        <v>3</v>
      </c>
      <c r="H5" s="3">
        <v>4</v>
      </c>
      <c r="I5" s="3">
        <v>0</v>
      </c>
      <c r="J5" s="3">
        <v>17</v>
      </c>
      <c r="K5" s="3">
        <v>3</v>
      </c>
      <c r="L5" s="3">
        <v>0</v>
      </c>
      <c r="M5" s="3">
        <v>3</v>
      </c>
      <c r="N5" s="3">
        <v>0</v>
      </c>
      <c r="O5" s="16">
        <f t="shared" ref="O5:O68" si="1">IF(SUM(F5:N5)&gt;$R$1, "больше макс!", SUM(F5:N5))</f>
        <v>38</v>
      </c>
      <c r="P5" s="11">
        <f t="shared" si="0"/>
        <v>0.47499999999999998</v>
      </c>
      <c r="Q5" s="4" t="s">
        <v>35</v>
      </c>
    </row>
    <row r="6" spans="1:18" ht="15" customHeight="1" x14ac:dyDescent="0.25">
      <c r="A6" s="2" t="s">
        <v>25</v>
      </c>
      <c r="B6" s="2">
        <v>4</v>
      </c>
      <c r="C6" s="2">
        <v>11</v>
      </c>
      <c r="D6" s="2" t="s">
        <v>22</v>
      </c>
      <c r="E6" s="2" t="s">
        <v>23</v>
      </c>
      <c r="F6" s="3">
        <v>8</v>
      </c>
      <c r="G6" s="3">
        <v>0</v>
      </c>
      <c r="H6" s="3">
        <v>4</v>
      </c>
      <c r="I6" s="3">
        <v>0</v>
      </c>
      <c r="J6" s="3">
        <v>11</v>
      </c>
      <c r="K6" s="3">
        <v>9</v>
      </c>
      <c r="L6" s="3">
        <v>0</v>
      </c>
      <c r="M6" s="3">
        <v>0</v>
      </c>
      <c r="N6" s="3">
        <v>0</v>
      </c>
      <c r="O6" s="16">
        <f t="shared" si="1"/>
        <v>32</v>
      </c>
      <c r="P6" s="11">
        <f t="shared" si="0"/>
        <v>0.4</v>
      </c>
      <c r="Q6" s="4" t="s">
        <v>35</v>
      </c>
    </row>
    <row r="7" spans="1:18" ht="15" customHeight="1" x14ac:dyDescent="0.25">
      <c r="A7" s="2" t="s">
        <v>26</v>
      </c>
      <c r="B7" s="2">
        <v>10</v>
      </c>
      <c r="C7" s="2">
        <v>11</v>
      </c>
      <c r="D7" s="2" t="s">
        <v>22</v>
      </c>
      <c r="E7" s="2" t="s">
        <v>23</v>
      </c>
      <c r="F7" s="3">
        <v>6</v>
      </c>
      <c r="G7" s="3">
        <v>6</v>
      </c>
      <c r="H7" s="3">
        <v>2</v>
      </c>
      <c r="I7" s="3">
        <v>0</v>
      </c>
      <c r="J7" s="3">
        <v>9</v>
      </c>
      <c r="K7" s="3">
        <v>0</v>
      </c>
      <c r="L7" s="3">
        <v>0</v>
      </c>
      <c r="M7" s="3">
        <v>3</v>
      </c>
      <c r="N7" s="3">
        <v>3</v>
      </c>
      <c r="O7" s="16">
        <f t="shared" si="1"/>
        <v>29</v>
      </c>
      <c r="P7" s="11">
        <f t="shared" si="0"/>
        <v>0.36249999999999999</v>
      </c>
      <c r="Q7" s="4" t="s">
        <v>35</v>
      </c>
    </row>
    <row r="8" spans="1:18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2024-10-10T11:54:59Z</dcterms:modified>
</cp:coreProperties>
</file>