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5621"/>
</workbook>
</file>

<file path=xl/calcChain.xml><?xml version="1.0" encoding="utf-8"?>
<calcChain xmlns="http://schemas.openxmlformats.org/spreadsheetml/2006/main"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4" i="3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4" i="2"/>
  <c r="O33" i="8" l="1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P15" i="8" s="1"/>
  <c r="O14" i="8"/>
  <c r="P14" i="8" s="1"/>
  <c r="O13" i="8"/>
  <c r="P13" i="8" s="1"/>
  <c r="O12" i="8"/>
  <c r="P12" i="8" s="1"/>
  <c r="O11" i="8"/>
  <c r="P11" i="8" s="1"/>
  <c r="O10" i="8"/>
  <c r="P10" i="8" s="1"/>
  <c r="O9" i="8"/>
  <c r="P9" i="8" s="1"/>
  <c r="O8" i="8"/>
  <c r="P8" i="8" s="1"/>
  <c r="O7" i="8"/>
  <c r="P7" i="8" s="1"/>
  <c r="O6" i="8"/>
  <c r="P6" i="8" s="1"/>
  <c r="O5" i="8"/>
  <c r="P5" i="8" s="1"/>
  <c r="O4" i="8"/>
  <c r="P4" i="8" s="1"/>
  <c r="O33" i="7"/>
  <c r="P33" i="7" s="1"/>
  <c r="O32" i="7"/>
  <c r="P32" i="7" s="1"/>
  <c r="O31" i="7"/>
  <c r="P31" i="7" s="1"/>
  <c r="O30" i="7"/>
  <c r="P30" i="7" s="1"/>
  <c r="O29" i="7"/>
  <c r="P29" i="7" s="1"/>
  <c r="O28" i="7"/>
  <c r="P28" i="7" s="1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O4" i="6"/>
  <c r="P4" i="6" s="1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P6" i="5" s="1"/>
  <c r="O5" i="5"/>
  <c r="P5" i="5" s="1"/>
  <c r="O4" i="5"/>
  <c r="P4" i="5" s="1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4" i="4"/>
  <c r="P4" i="4" s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N4" i="3"/>
</calcChain>
</file>

<file path=xl/sharedStrings.xml><?xml version="1.0" encoding="utf-8"?>
<sst xmlns="http://schemas.openxmlformats.org/spreadsheetml/2006/main" count="173" uniqueCount="49">
  <si>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</si>
  <si>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</si>
  <si>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</si>
  <si>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</si>
  <si>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</si>
  <si>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</si>
  <si>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</si>
  <si>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</si>
  <si>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</si>
  <si>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</si>
  <si>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</si>
  <si>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</si>
  <si>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</si>
  <si>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</si>
  <si>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</si>
  <si>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</si>
  <si>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</si>
  <si>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</si>
  <si>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Аудирование</t>
  </si>
  <si>
    <t>Лексика и грамматика</t>
  </si>
  <si>
    <t>Чтение</t>
  </si>
  <si>
    <t xml:space="preserve">Страноведение </t>
  </si>
  <si>
    <t>Письмо</t>
  </si>
  <si>
    <t>Устная речь</t>
  </si>
  <si>
    <t>Предварительные результаты школьного этапа всероссийской олимпиады 2022 года по немецкому языку</t>
  </si>
  <si>
    <t>Итоговые результаты школьного этапа всероссийской олимпиады 2022 года по немецкому языку</t>
  </si>
  <si>
    <t>Кодачигов</t>
  </si>
  <si>
    <t>Артём</t>
  </si>
  <si>
    <t>Всеволодович</t>
  </si>
  <si>
    <t>Немецкий язык</t>
  </si>
  <si>
    <t>Гимназия 6</t>
  </si>
  <si>
    <t>Участник</t>
  </si>
  <si>
    <t>Щепетильников</t>
  </si>
  <si>
    <t>Дмитрий</t>
  </si>
  <si>
    <t>Владимирович</t>
  </si>
  <si>
    <t>Шумарев</t>
  </si>
  <si>
    <t>Михаил</t>
  </si>
  <si>
    <t>Евгеньевич</t>
  </si>
  <si>
    <t>9 А</t>
  </si>
  <si>
    <t>7 Б</t>
  </si>
  <si>
    <t>Вернер</t>
  </si>
  <si>
    <t>Артемий</t>
  </si>
  <si>
    <t>Игоревич</t>
  </si>
  <si>
    <t>8 А</t>
  </si>
  <si>
    <t>Пуцер</t>
  </si>
  <si>
    <t>Вадим</t>
  </si>
  <si>
    <t>Андреевич</t>
  </si>
  <si>
    <t>Тетенькин</t>
  </si>
  <si>
    <t>Данил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</si>
</sst>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L36" sqref="L36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6" max="16" width="12.88671875" bestFit="1" customWidth="1"/>
  </cols>
  <sheetData>
    <row r="1" spans="1:16" ht="22.8" x14ac:dyDescent="0.3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2" t="s">
        <v>8</v>
      </c>
      <c r="O2" s="1" t="s">
        <v>9</v>
      </c>
      <c r="P2" s="22" t="s">
        <v>10</v>
      </c>
    </row>
    <row r="3" spans="1:16" ht="15.6" x14ac:dyDescent="0.3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21">
        <f>SUM(I4:M4)</f>
        <v>0</v>
      </c>
      <c r="O4" s="7">
        <f>N4/45</f>
        <v>0</v>
      </c>
      <c r="P4" s="8"/>
    </row>
    <row r="5" spans="1:16" x14ac:dyDescent="0.3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21">
        <f t="shared" ref="N5:N33" si="0">SUM(I5:M5)</f>
        <v>0</v>
      </c>
      <c r="O5" s="7">
        <f t="shared" ref="O5:O33" si="1">N5/45</f>
        <v>0</v>
      </c>
      <c r="P5" s="8"/>
    </row>
    <row r="6" spans="1:16" x14ac:dyDescent="0.3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6" max="16" width="12.88671875" bestFit="1" customWidth="1"/>
  </cols>
  <sheetData>
    <row r="1" spans="1:16" ht="22.8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3" t="s">
        <v>8</v>
      </c>
      <c r="O2" s="1" t="s">
        <v>9</v>
      </c>
      <c r="P2" s="23" t="s">
        <v>10</v>
      </c>
    </row>
    <row r="3" spans="1:16" ht="15.6" x14ac:dyDescent="0.3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21">
        <f>SUM(I4:M4)</f>
        <v>0</v>
      </c>
      <c r="O4" s="7">
        <f>N4/45</f>
        <v>0</v>
      </c>
      <c r="P4" s="8"/>
    </row>
    <row r="5" spans="1:16" x14ac:dyDescent="0.3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21">
        <f t="shared" ref="N5:N33" si="0">SUM(I5:M5)</f>
        <v>0</v>
      </c>
      <c r="O5" s="7">
        <f t="shared" ref="O5:O33" si="1">N5/45</f>
        <v>0</v>
      </c>
      <c r="P5" s="8"/>
    </row>
    <row r="6" spans="1:16" x14ac:dyDescent="0.3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F12" sqref="F12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4" max="14" width="19" customWidth="1"/>
    <col min="17" max="17" width="12.88671875" bestFit="1" customWidth="1"/>
  </cols>
  <sheetData>
    <row r="1" spans="1:17" ht="22.8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6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6.2" customHeight="1" x14ac:dyDescent="0.3">
      <c r="A4" s="2" t="s">
        <v>35</v>
      </c>
      <c r="B4" s="2" t="s">
        <v>36</v>
      </c>
      <c r="C4" s="2" t="s">
        <v>37</v>
      </c>
      <c r="D4" s="3" t="s">
        <v>29</v>
      </c>
      <c r="E4" s="4">
        <v>1</v>
      </c>
      <c r="F4" s="5" t="s">
        <v>39</v>
      </c>
      <c r="G4" s="5" t="s">
        <v>30</v>
      </c>
      <c r="H4" s="2"/>
      <c r="I4" s="6">
        <v>3</v>
      </c>
      <c r="J4" s="6">
        <v>0</v>
      </c>
      <c r="K4" s="6">
        <v>4</v>
      </c>
      <c r="L4" s="6">
        <v>1</v>
      </c>
      <c r="M4" s="6">
        <v>0</v>
      </c>
      <c r="N4" s="6">
        <v>0</v>
      </c>
      <c r="O4" s="21">
        <f>SUM(I4:N4)</f>
        <v>8</v>
      </c>
      <c r="P4" s="7">
        <f>O4/80</f>
        <v>0.1</v>
      </c>
      <c r="Q4" s="8" t="s">
        <v>31</v>
      </c>
    </row>
    <row r="5" spans="1:17" x14ac:dyDescent="0.3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O5/80</f>
        <v>0</v>
      </c>
      <c r="Q5" s="8"/>
    </row>
    <row r="6" spans="1:17" x14ac:dyDescent="0.3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90" zoomScaleNormal="90" workbookViewId="0">
      <selection activeCell="Q7" sqref="Q7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4" max="14" width="19" customWidth="1"/>
    <col min="17" max="17" width="12.88671875" bestFit="1" customWidth="1"/>
  </cols>
  <sheetData>
    <row r="1" spans="1:17" ht="22.8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6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6" customHeight="1" x14ac:dyDescent="0.3">
      <c r="A4" s="2" t="s">
        <v>40</v>
      </c>
      <c r="B4" s="2" t="s">
        <v>41</v>
      </c>
      <c r="C4" s="2" t="s">
        <v>42</v>
      </c>
      <c r="D4" s="3" t="s">
        <v>29</v>
      </c>
      <c r="E4" s="4">
        <v>1</v>
      </c>
      <c r="F4" s="5" t="s">
        <v>43</v>
      </c>
      <c r="G4" s="5" t="s">
        <v>30</v>
      </c>
      <c r="H4" s="2"/>
      <c r="I4" s="6">
        <v>4</v>
      </c>
      <c r="J4" s="6">
        <v>0</v>
      </c>
      <c r="K4" s="6">
        <v>7</v>
      </c>
      <c r="L4" s="6">
        <v>3</v>
      </c>
      <c r="M4" s="6">
        <v>0</v>
      </c>
      <c r="N4" s="6">
        <v>0</v>
      </c>
      <c r="O4" s="21">
        <f>SUM(I4:N4)</f>
        <v>14</v>
      </c>
      <c r="P4" s="7">
        <f>O4/80</f>
        <v>0.17499999999999999</v>
      </c>
      <c r="Q4" s="8" t="s">
        <v>31</v>
      </c>
    </row>
    <row r="5" spans="1:17" x14ac:dyDescent="0.3">
      <c r="A5" s="3" t="s">
        <v>44</v>
      </c>
      <c r="B5" s="3" t="s">
        <v>45</v>
      </c>
      <c r="C5" s="3" t="s">
        <v>46</v>
      </c>
      <c r="D5" s="3" t="s">
        <v>29</v>
      </c>
      <c r="E5" s="9">
        <v>3</v>
      </c>
      <c r="F5" s="9" t="s">
        <v>43</v>
      </c>
      <c r="G5" s="9" t="s">
        <v>30</v>
      </c>
      <c r="H5" s="10"/>
      <c r="I5" s="11">
        <v>0</v>
      </c>
      <c r="J5" s="11">
        <v>0</v>
      </c>
      <c r="K5" s="11">
        <v>8</v>
      </c>
      <c r="L5" s="11">
        <v>3</v>
      </c>
      <c r="M5" s="11">
        <v>0</v>
      </c>
      <c r="N5" s="11">
        <v>0</v>
      </c>
      <c r="O5" s="21">
        <f t="shared" ref="O5:O33" si="0">SUM(I5:N5)</f>
        <v>11</v>
      </c>
      <c r="P5" s="7">
        <f t="shared" ref="P5:P33" si="1">O5/80</f>
        <v>0.13750000000000001</v>
      </c>
      <c r="Q5" s="8" t="s">
        <v>31</v>
      </c>
    </row>
    <row r="6" spans="1:17" ht="14.4" customHeight="1" x14ac:dyDescent="0.3">
      <c r="A6" s="2" t="s">
        <v>47</v>
      </c>
      <c r="B6" s="2" t="s">
        <v>48</v>
      </c>
      <c r="C6" s="2" t="s">
        <v>34</v>
      </c>
      <c r="D6" s="3" t="s">
        <v>29</v>
      </c>
      <c r="E6" s="4">
        <v>2</v>
      </c>
      <c r="F6" s="5" t="s">
        <v>43</v>
      </c>
      <c r="G6" s="5" t="s">
        <v>30</v>
      </c>
      <c r="H6" s="2"/>
      <c r="I6" s="6">
        <v>3</v>
      </c>
      <c r="J6" s="6">
        <v>0</v>
      </c>
      <c r="K6" s="6">
        <v>4</v>
      </c>
      <c r="L6" s="6">
        <v>2</v>
      </c>
      <c r="M6" s="6">
        <v>0</v>
      </c>
      <c r="N6" s="6">
        <v>0</v>
      </c>
      <c r="O6" s="21">
        <f t="shared" si="0"/>
        <v>9</v>
      </c>
      <c r="P6" s="7">
        <f t="shared" si="1"/>
        <v>0.1125</v>
      </c>
      <c r="Q6" s="8" t="s">
        <v>31</v>
      </c>
    </row>
    <row r="7" spans="1:17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E15" sqref="E15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4" max="14" width="19" customWidth="1"/>
    <col min="17" max="17" width="12.88671875" bestFit="1" customWidth="1"/>
  </cols>
  <sheetData>
    <row r="1" spans="1:17" ht="22.8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6" x14ac:dyDescent="0.3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3.8" customHeight="1" x14ac:dyDescent="0.3">
      <c r="A4" s="2" t="s">
        <v>26</v>
      </c>
      <c r="B4" s="2" t="s">
        <v>27</v>
      </c>
      <c r="C4" s="2" t="s">
        <v>28</v>
      </c>
      <c r="D4" s="3" t="s">
        <v>29</v>
      </c>
      <c r="E4" s="4">
        <v>2</v>
      </c>
      <c r="F4" s="5" t="s">
        <v>38</v>
      </c>
      <c r="G4" s="5" t="s">
        <v>30</v>
      </c>
      <c r="H4" s="2"/>
      <c r="I4" s="6">
        <v>6</v>
      </c>
      <c r="J4" s="6">
        <v>0</v>
      </c>
      <c r="K4" s="6">
        <v>4</v>
      </c>
      <c r="L4" s="6">
        <v>10</v>
      </c>
      <c r="M4" s="6">
        <v>0</v>
      </c>
      <c r="N4" s="6">
        <v>0</v>
      </c>
      <c r="O4" s="21">
        <f>SUM(I4:N4)</f>
        <v>20</v>
      </c>
      <c r="P4" s="7">
        <f>O4/120</f>
        <v>0.16666666666666666</v>
      </c>
      <c r="Q4" s="8" t="s">
        <v>31</v>
      </c>
    </row>
    <row r="5" spans="1:17" x14ac:dyDescent="0.3">
      <c r="A5" s="3" t="s">
        <v>32</v>
      </c>
      <c r="B5" s="3" t="s">
        <v>33</v>
      </c>
      <c r="C5" s="3" t="s">
        <v>34</v>
      </c>
      <c r="D5" s="3" t="s">
        <v>29</v>
      </c>
      <c r="E5" s="9">
        <v>1</v>
      </c>
      <c r="F5" s="9" t="s">
        <v>38</v>
      </c>
      <c r="G5" s="9" t="s">
        <v>30</v>
      </c>
      <c r="H5" s="10"/>
      <c r="I5" s="11">
        <v>6</v>
      </c>
      <c r="J5" s="11">
        <v>0</v>
      </c>
      <c r="K5" s="11">
        <v>4</v>
      </c>
      <c r="L5" s="11">
        <v>7</v>
      </c>
      <c r="M5" s="11">
        <v>0</v>
      </c>
      <c r="N5" s="11">
        <v>0</v>
      </c>
      <c r="O5" s="21">
        <f t="shared" ref="O5:O33" si="0">SUM(I5:N5)</f>
        <v>17</v>
      </c>
      <c r="P5" s="7">
        <f t="shared" ref="P5:P33" si="1">O5/120</f>
        <v>0.14166666666666666</v>
      </c>
      <c r="Q5" s="8" t="s">
        <v>31</v>
      </c>
    </row>
    <row r="6" spans="1:17" x14ac:dyDescent="0.3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L25" sqref="L25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4" max="14" width="19" customWidth="1"/>
    <col min="17" max="17" width="12.88671875" bestFit="1" customWidth="1"/>
  </cols>
  <sheetData>
    <row r="1" spans="1:17" ht="22.8" x14ac:dyDescent="0.3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6" x14ac:dyDescent="0.3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3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3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3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K9" sqref="K9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4" max="4" width="11.109375" bestFit="1" customWidth="1"/>
    <col min="5" max="5" width="8.44140625" bestFit="1" customWidth="1"/>
    <col min="8" max="8" width="10.44140625" bestFit="1" customWidth="1"/>
    <col min="9" max="9" width="16.88671875" bestFit="1" customWidth="1"/>
    <col min="10" max="10" width="30.44140625" customWidth="1"/>
    <col min="11" max="11" width="9.6640625" customWidth="1"/>
    <col min="12" max="12" width="22.44140625" customWidth="1"/>
    <col min="13" max="13" width="11.109375" customWidth="1"/>
    <col min="14" max="14" width="19" customWidth="1"/>
    <col min="17" max="17" width="12.88671875" bestFit="1" customWidth="1"/>
  </cols>
  <sheetData>
    <row r="1" spans="1:17" ht="22.8" x14ac:dyDescent="0.3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6" x14ac:dyDescent="0.3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3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3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3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3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2022-10-15T10:26:19Z</dcterms:modified>
</cp:coreProperties>
</file>